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7935" tabRatio="845"/>
  </bookViews>
  <sheets>
    <sheet name="Jan" sheetId="5" r:id="rId1"/>
    <sheet name="Feb" sheetId="6" r:id="rId2"/>
    <sheet name="Mar" sheetId="7" r:id="rId3"/>
    <sheet name="1st Quater" sheetId="18" r:id="rId4"/>
    <sheet name="Apr" sheetId="8" r:id="rId5"/>
    <sheet name="May" sheetId="9" r:id="rId6"/>
    <sheet name="Jun" sheetId="10" r:id="rId7"/>
    <sheet name="2nd Quater" sheetId="19" r:id="rId8"/>
    <sheet name="Half Year" sheetId="20" r:id="rId9"/>
    <sheet name="Jul" sheetId="11" r:id="rId10"/>
    <sheet name="Aug" sheetId="12" r:id="rId11"/>
    <sheet name="Sep" sheetId="13" r:id="rId12"/>
    <sheet name="3rd Quater" sheetId="21" r:id="rId13"/>
    <sheet name="Oct" sheetId="14" r:id="rId14"/>
    <sheet name="Nov" sheetId="15" r:id="rId15"/>
    <sheet name="Dec" sheetId="16" r:id="rId16"/>
    <sheet name="Oct - Dec" sheetId="23" r:id="rId17"/>
    <sheet name="4th Quater" sheetId="22" r:id="rId18"/>
    <sheet name="Annual" sheetId="17" r:id="rId19"/>
  </sheets>
  <calcPr calcId="124519"/>
</workbook>
</file>

<file path=xl/calcChain.xml><?xml version="1.0" encoding="utf-8"?>
<calcChain xmlns="http://schemas.openxmlformats.org/spreadsheetml/2006/main">
  <c r="G32" i="6"/>
  <c r="G18"/>
  <c r="K18" i="5"/>
  <c r="K53" i="18"/>
  <c r="K53" i="19"/>
  <c r="K53" i="20"/>
  <c r="L53" i="18"/>
  <c r="K54"/>
  <c r="K54" i="19"/>
  <c r="K54" i="20"/>
  <c r="L54" i="18"/>
  <c r="K55"/>
  <c r="K55" i="19"/>
  <c r="K55" i="20"/>
  <c r="L55" i="18"/>
  <c r="K56"/>
  <c r="K56" i="19"/>
  <c r="K56" i="20"/>
  <c r="L56" i="18"/>
  <c r="K57"/>
  <c r="K57" i="19"/>
  <c r="K57" i="20"/>
  <c r="L57" i="18"/>
  <c r="K58"/>
  <c r="K58" i="19"/>
  <c r="K58" i="20"/>
  <c r="L58" i="18"/>
  <c r="K59"/>
  <c r="K59" i="19"/>
  <c r="K59" i="20"/>
  <c r="L59" i="18"/>
  <c r="K60"/>
  <c r="K60" i="19"/>
  <c r="K60" i="20"/>
  <c r="L60" i="18"/>
  <c r="K61"/>
  <c r="K61" i="19"/>
  <c r="K61" i="20"/>
  <c r="L61" i="18"/>
  <c r="K62"/>
  <c r="K62" i="19"/>
  <c r="K62" i="20"/>
  <c r="L62" i="18"/>
  <c r="L52"/>
  <c r="L52" i="19"/>
  <c r="L52" i="20"/>
  <c r="K52" i="18"/>
  <c r="K67"/>
  <c r="K67" i="19"/>
  <c r="K67" i="20"/>
  <c r="K68" i="18"/>
  <c r="K69"/>
  <c r="K69" i="19"/>
  <c r="K69" i="20" s="1"/>
  <c r="K70" i="18"/>
  <c r="K71"/>
  <c r="K71" i="19"/>
  <c r="K71" i="20" s="1"/>
  <c r="K71" i="17" s="1"/>
  <c r="K66" i="18"/>
  <c r="K76"/>
  <c r="K76" i="19"/>
  <c r="K76" i="20" s="1"/>
  <c r="K76" i="17" s="1"/>
  <c r="K77" i="18"/>
  <c r="K78"/>
  <c r="K78" i="19"/>
  <c r="K78" i="20" s="1"/>
  <c r="K78" i="17" s="1"/>
  <c r="K79" i="18"/>
  <c r="K80"/>
  <c r="K80" i="19"/>
  <c r="K80" i="20" s="1"/>
  <c r="K80" i="17" s="1"/>
  <c r="K81" i="18"/>
  <c r="K82"/>
  <c r="K82" i="19"/>
  <c r="K82" i="20" s="1"/>
  <c r="K82" i="17" s="1"/>
  <c r="K83" i="18"/>
  <c r="K84"/>
  <c r="K84" i="19"/>
  <c r="K84" i="20" s="1"/>
  <c r="K75" i="18"/>
  <c r="G84"/>
  <c r="G84" i="19"/>
  <c r="G84" i="20" s="1"/>
  <c r="G85" i="18"/>
  <c r="G86"/>
  <c r="G86" i="19"/>
  <c r="G86" i="20" s="1"/>
  <c r="G83" i="18"/>
  <c r="G75"/>
  <c r="G75" i="19"/>
  <c r="G75" i="20" s="1"/>
  <c r="G76" i="18"/>
  <c r="G77"/>
  <c r="G77" i="19"/>
  <c r="G77" i="20" s="1"/>
  <c r="G78" i="18"/>
  <c r="G79"/>
  <c r="G79" i="19"/>
  <c r="G79" i="20" s="1"/>
  <c r="G74" i="18"/>
  <c r="G63"/>
  <c r="G63" i="19"/>
  <c r="G63" i="20" s="1"/>
  <c r="G64" i="18"/>
  <c r="G65"/>
  <c r="G65" i="19"/>
  <c r="G65" i="20" s="1"/>
  <c r="G66" i="18"/>
  <c r="G67"/>
  <c r="G67" i="19"/>
  <c r="G67" i="20" s="1"/>
  <c r="G68" i="18"/>
  <c r="G69"/>
  <c r="G69" i="19"/>
  <c r="G69" i="20" s="1"/>
  <c r="G70" i="18"/>
  <c r="G71"/>
  <c r="G71" i="19"/>
  <c r="G71" i="20" s="1"/>
  <c r="G62" i="18"/>
  <c r="G53"/>
  <c r="G53" i="19"/>
  <c r="G53" i="20" s="1"/>
  <c r="G54" i="18"/>
  <c r="G56"/>
  <c r="G56" i="19"/>
  <c r="G56" i="20" s="1"/>
  <c r="G57" i="18"/>
  <c r="G58"/>
  <c r="G58" i="19"/>
  <c r="G58" i="20" s="1"/>
  <c r="G52" i="18"/>
  <c r="C76"/>
  <c r="C76" i="19"/>
  <c r="C76" i="20" s="1"/>
  <c r="C77" i="18"/>
  <c r="C78"/>
  <c r="C78" i="19"/>
  <c r="C78" i="20" s="1"/>
  <c r="C79" i="18"/>
  <c r="C80"/>
  <c r="C80" i="19"/>
  <c r="C80" i="20" s="1"/>
  <c r="C81" i="18"/>
  <c r="C82"/>
  <c r="C82" i="19"/>
  <c r="C82" i="20" s="1"/>
  <c r="C75" i="18"/>
  <c r="C63"/>
  <c r="C63" i="19"/>
  <c r="C63" i="20" s="1"/>
  <c r="C64" i="18"/>
  <c r="C65"/>
  <c r="C65" i="19"/>
  <c r="C65" i="20" s="1"/>
  <c r="C66" i="18"/>
  <c r="C67"/>
  <c r="C67" i="19"/>
  <c r="C67" i="20" s="1"/>
  <c r="C68" i="18"/>
  <c r="C69"/>
  <c r="C69" i="19"/>
  <c r="C69" i="20" s="1"/>
  <c r="C70" i="18"/>
  <c r="C62"/>
  <c r="C62" i="19"/>
  <c r="C62" i="20" s="1"/>
  <c r="C53" i="18"/>
  <c r="C54"/>
  <c r="C54" i="19"/>
  <c r="C54" i="20" s="1"/>
  <c r="C56" i="18"/>
  <c r="C57"/>
  <c r="C57" i="19"/>
  <c r="C57" i="20" s="1"/>
  <c r="C58" i="18"/>
  <c r="C52"/>
  <c r="C52" i="19"/>
  <c r="C52" i="20" s="1"/>
  <c r="K35" i="18"/>
  <c r="K36"/>
  <c r="K36" i="19"/>
  <c r="K36" i="20" s="1"/>
  <c r="K37" i="18"/>
  <c r="K38"/>
  <c r="K38" i="19"/>
  <c r="K38" i="20" s="1"/>
  <c r="K39" i="18"/>
  <c r="K40"/>
  <c r="K40" i="19"/>
  <c r="K40" i="20" s="1"/>
  <c r="K41" i="18"/>
  <c r="K42"/>
  <c r="K42" i="19"/>
  <c r="K42" i="20" s="1"/>
  <c r="K34" i="18"/>
  <c r="K21"/>
  <c r="K21" i="19"/>
  <c r="K21" i="20" s="1"/>
  <c r="K22" i="18"/>
  <c r="K23"/>
  <c r="K23" i="19"/>
  <c r="K23" i="20" s="1"/>
  <c r="K24" i="18"/>
  <c r="K25"/>
  <c r="K25" i="19"/>
  <c r="K25" i="20" s="1"/>
  <c r="K27" i="18"/>
  <c r="K28"/>
  <c r="K28" i="19"/>
  <c r="K28" i="20" s="1"/>
  <c r="K30" i="18"/>
  <c r="K31"/>
  <c r="K31" i="19"/>
  <c r="K31" i="20" s="1"/>
  <c r="K20" i="18"/>
  <c r="C8"/>
  <c r="C8" i="19"/>
  <c r="C8" i="20" s="1"/>
  <c r="C9" i="18"/>
  <c r="C10"/>
  <c r="C10" i="19"/>
  <c r="C10" i="20" s="1"/>
  <c r="C11" i="18"/>
  <c r="C12"/>
  <c r="C12" i="19"/>
  <c r="C12" i="20" s="1"/>
  <c r="C13" i="18"/>
  <c r="C15"/>
  <c r="C15" i="19"/>
  <c r="C15" i="20" s="1"/>
  <c r="C16" i="18"/>
  <c r="C17"/>
  <c r="C17" i="19"/>
  <c r="C17" i="20" s="1"/>
  <c r="C18" i="18"/>
  <c r="C19"/>
  <c r="C19" i="19"/>
  <c r="C19" i="20" s="1"/>
  <c r="C20" i="18"/>
  <c r="C21"/>
  <c r="C21" i="19"/>
  <c r="C21" i="20" s="1"/>
  <c r="C22" i="18"/>
  <c r="C24"/>
  <c r="C24" i="19"/>
  <c r="C24" i="20" s="1"/>
  <c r="C25" i="18"/>
  <c r="C26"/>
  <c r="C26" i="19"/>
  <c r="C26" i="20" s="1"/>
  <c r="C27" i="18"/>
  <c r="C28"/>
  <c r="C28" i="19"/>
  <c r="C28" i="20" s="1"/>
  <c r="C29" i="18"/>
  <c r="C30"/>
  <c r="C30" i="19"/>
  <c r="C30" i="20" s="1"/>
  <c r="C31" i="18"/>
  <c r="C33"/>
  <c r="C33" i="19"/>
  <c r="C33" i="20" s="1"/>
  <c r="C34" i="18"/>
  <c r="C35"/>
  <c r="C35" i="19"/>
  <c r="C35" i="20" s="1"/>
  <c r="C38" i="18"/>
  <c r="C38" i="19"/>
  <c r="C38" i="20"/>
  <c r="C39" i="18"/>
  <c r="C40"/>
  <c r="C40" i="19"/>
  <c r="C40" i="20"/>
  <c r="C41" i="18"/>
  <c r="C42"/>
  <c r="C42" i="19"/>
  <c r="C42" i="20"/>
  <c r="C7" i="18"/>
  <c r="C55" i="22"/>
  <c r="K53" i="2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L52"/>
  <c r="K52"/>
  <c r="K67"/>
  <c r="K68"/>
  <c r="K69"/>
  <c r="K70"/>
  <c r="K71"/>
  <c r="K66"/>
  <c r="K76"/>
  <c r="K77"/>
  <c r="K78"/>
  <c r="K79"/>
  <c r="K80"/>
  <c r="K81"/>
  <c r="K82"/>
  <c r="K83"/>
  <c r="K84"/>
  <c r="K75"/>
  <c r="G84"/>
  <c r="G85"/>
  <c r="G86"/>
  <c r="G83"/>
  <c r="G75"/>
  <c r="G76"/>
  <c r="G77"/>
  <c r="G78"/>
  <c r="G79"/>
  <c r="G74"/>
  <c r="G63"/>
  <c r="G64"/>
  <c r="G65"/>
  <c r="G66"/>
  <c r="G67"/>
  <c r="G68"/>
  <c r="G69"/>
  <c r="G70"/>
  <c r="G71"/>
  <c r="G62"/>
  <c r="G53"/>
  <c r="G54"/>
  <c r="G56"/>
  <c r="G57"/>
  <c r="G58"/>
  <c r="G52"/>
  <c r="C76"/>
  <c r="C77"/>
  <c r="C78"/>
  <c r="C79"/>
  <c r="C80"/>
  <c r="C81"/>
  <c r="C82"/>
  <c r="C75"/>
  <c r="C63"/>
  <c r="C64"/>
  <c r="C65"/>
  <c r="C66"/>
  <c r="C67"/>
  <c r="C68"/>
  <c r="C69"/>
  <c r="C70"/>
  <c r="C62"/>
  <c r="C53"/>
  <c r="C54"/>
  <c r="C56"/>
  <c r="C57"/>
  <c r="C58"/>
  <c r="C52"/>
  <c r="K35"/>
  <c r="K36"/>
  <c r="K37"/>
  <c r="K38"/>
  <c r="K39"/>
  <c r="K40"/>
  <c r="K41"/>
  <c r="K42"/>
  <c r="K34"/>
  <c r="K21"/>
  <c r="K22"/>
  <c r="K23"/>
  <c r="K24"/>
  <c r="K25"/>
  <c r="K27"/>
  <c r="K28"/>
  <c r="K30"/>
  <c r="K31"/>
  <c r="K20"/>
  <c r="C8"/>
  <c r="C9"/>
  <c r="C10"/>
  <c r="C11"/>
  <c r="C12"/>
  <c r="C13"/>
  <c r="C15"/>
  <c r="C16"/>
  <c r="C17"/>
  <c r="C18"/>
  <c r="C19"/>
  <c r="C20"/>
  <c r="C21"/>
  <c r="C22"/>
  <c r="C24"/>
  <c r="C25"/>
  <c r="C26"/>
  <c r="C27"/>
  <c r="C28"/>
  <c r="C29"/>
  <c r="C30"/>
  <c r="C31"/>
  <c r="C33"/>
  <c r="C34"/>
  <c r="C35"/>
  <c r="C36"/>
  <c r="C38"/>
  <c r="C39"/>
  <c r="C40"/>
  <c r="C41"/>
  <c r="C42"/>
  <c r="C7"/>
  <c r="L62" i="21"/>
  <c r="L62" i="22"/>
  <c r="L61" i="21"/>
  <c r="L61" i="22"/>
  <c r="L60" i="21"/>
  <c r="L60" i="22"/>
  <c r="L59" i="21"/>
  <c r="L59" i="22"/>
  <c r="L58" i="21"/>
  <c r="L58" i="22"/>
  <c r="L57" i="21"/>
  <c r="L57" i="22"/>
  <c r="L56" i="21"/>
  <c r="L56" i="22"/>
  <c r="L55" i="21"/>
  <c r="L55" i="22"/>
  <c r="L54" i="21"/>
  <c r="L54" i="22"/>
  <c r="L53" i="21"/>
  <c r="L53" i="22"/>
  <c r="L52" i="21"/>
  <c r="L52" i="22"/>
  <c r="K53" i="21"/>
  <c r="K53" i="22"/>
  <c r="K54" i="21"/>
  <c r="K54" i="22"/>
  <c r="K55" i="21"/>
  <c r="K55" i="22"/>
  <c r="K55" i="17" s="1"/>
  <c r="K56" i="21"/>
  <c r="K56" i="22" s="1"/>
  <c r="K56" i="17" s="1"/>
  <c r="K57" i="21"/>
  <c r="K57" i="22"/>
  <c r="K57" i="17" s="1"/>
  <c r="K58" i="21"/>
  <c r="K58" i="22"/>
  <c r="K59" i="21"/>
  <c r="K59" i="22"/>
  <c r="K59" i="17" s="1"/>
  <c r="K60" i="21"/>
  <c r="K60" i="22" s="1"/>
  <c r="K60" i="17" s="1"/>
  <c r="K61" i="21"/>
  <c r="K61" i="22" s="1"/>
  <c r="K61" i="17" s="1"/>
  <c r="K62" i="21"/>
  <c r="K62" i="22"/>
  <c r="K52" i="21"/>
  <c r="K52" i="22"/>
  <c r="K67" i="21"/>
  <c r="K67" i="22"/>
  <c r="K67" i="17" s="1"/>
  <c r="K68" i="21"/>
  <c r="K68" i="22" s="1"/>
  <c r="K69" i="21"/>
  <c r="K69" i="22" s="1"/>
  <c r="K70" i="21"/>
  <c r="K70" i="22"/>
  <c r="K71" i="21"/>
  <c r="K71" i="22"/>
  <c r="K66" i="21"/>
  <c r="K66" i="22"/>
  <c r="K76" i="21"/>
  <c r="K76" i="22"/>
  <c r="K77" i="21"/>
  <c r="K77" i="22"/>
  <c r="K78" i="21"/>
  <c r="K78" i="22"/>
  <c r="K79" i="21"/>
  <c r="K79" i="22"/>
  <c r="K80" i="21"/>
  <c r="K80" i="22"/>
  <c r="K81" i="21"/>
  <c r="K81" i="22"/>
  <c r="K82" i="21"/>
  <c r="K82" i="22"/>
  <c r="K83" i="21"/>
  <c r="K83" i="22" s="1"/>
  <c r="K84" i="21"/>
  <c r="K84" i="22" s="1"/>
  <c r="K75" i="21"/>
  <c r="K75" i="22" s="1"/>
  <c r="G84" i="21"/>
  <c r="G84" i="22" s="1"/>
  <c r="G85" i="21"/>
  <c r="G85" i="22" s="1"/>
  <c r="G86" i="21"/>
  <c r="G86" i="22" s="1"/>
  <c r="G83" i="21"/>
  <c r="G83" i="22" s="1"/>
  <c r="G75" i="21"/>
  <c r="G75" i="22" s="1"/>
  <c r="G76" i="21"/>
  <c r="G76" i="22" s="1"/>
  <c r="G77" i="21"/>
  <c r="G77" i="22" s="1"/>
  <c r="G78" i="21"/>
  <c r="G78" i="22" s="1"/>
  <c r="G79" i="21"/>
  <c r="G79" i="22" s="1"/>
  <c r="G74" i="21"/>
  <c r="G74" i="22" s="1"/>
  <c r="G63" i="21"/>
  <c r="G63" i="22" s="1"/>
  <c r="G64" i="21"/>
  <c r="G64" i="22" s="1"/>
  <c r="G65" i="21"/>
  <c r="G65" i="22" s="1"/>
  <c r="G66" i="21"/>
  <c r="G66" i="22" s="1"/>
  <c r="G67" i="21"/>
  <c r="G67" i="22" s="1"/>
  <c r="G68" i="21"/>
  <c r="G68" i="22" s="1"/>
  <c r="G69" i="21"/>
  <c r="G69" i="22" s="1"/>
  <c r="G70" i="21"/>
  <c r="G70" i="22" s="1"/>
  <c r="G71" i="21"/>
  <c r="G71" i="22" s="1"/>
  <c r="G62" i="21"/>
  <c r="G62" i="22" s="1"/>
  <c r="G53" i="21"/>
  <c r="G53" i="22" s="1"/>
  <c r="G54" i="21"/>
  <c r="G54" i="22" s="1"/>
  <c r="G56" i="21"/>
  <c r="G56" i="22" s="1"/>
  <c r="G57" i="21"/>
  <c r="G57" i="22" s="1"/>
  <c r="G58" i="21"/>
  <c r="G58" i="22" s="1"/>
  <c r="G52" i="21"/>
  <c r="G52" i="22" s="1"/>
  <c r="C76" i="21"/>
  <c r="C76" i="22" s="1"/>
  <c r="C77" i="21"/>
  <c r="C77" i="22" s="1"/>
  <c r="C78" i="21"/>
  <c r="C78" i="22" s="1"/>
  <c r="C79" i="21"/>
  <c r="C79" i="22" s="1"/>
  <c r="C80" i="21"/>
  <c r="C80" i="22" s="1"/>
  <c r="C81" i="21"/>
  <c r="C81" i="22" s="1"/>
  <c r="C82" i="21"/>
  <c r="C82" i="22" s="1"/>
  <c r="C75" i="21"/>
  <c r="C75" i="22" s="1"/>
  <c r="C53" i="21"/>
  <c r="C53" i="22" s="1"/>
  <c r="C54" i="21"/>
  <c r="C54" i="22" s="1"/>
  <c r="C56" i="21"/>
  <c r="C56" i="22" s="1"/>
  <c r="C57" i="21"/>
  <c r="C57" i="22" s="1"/>
  <c r="C58" i="21"/>
  <c r="C58" i="22" s="1"/>
  <c r="C52" i="21"/>
  <c r="C52" i="22" s="1"/>
  <c r="C63" i="21"/>
  <c r="C63" i="22" s="1"/>
  <c r="C64" i="21"/>
  <c r="C64" i="22" s="1"/>
  <c r="C65" i="21"/>
  <c r="C65" i="22" s="1"/>
  <c r="C66" i="21"/>
  <c r="C66" i="22" s="1"/>
  <c r="C67" i="21"/>
  <c r="C67" i="22" s="1"/>
  <c r="C68" i="21"/>
  <c r="C68" i="22" s="1"/>
  <c r="C69" i="21"/>
  <c r="C69" i="22" s="1"/>
  <c r="C70" i="21"/>
  <c r="C70" i="22" s="1"/>
  <c r="C62" i="21"/>
  <c r="C62" i="22" s="1"/>
  <c r="K35" i="21"/>
  <c r="K35" i="22" s="1"/>
  <c r="K36" i="21"/>
  <c r="K36" i="22" s="1"/>
  <c r="K37" i="21"/>
  <c r="K37" i="22" s="1"/>
  <c r="K38" i="21"/>
  <c r="K38" i="22" s="1"/>
  <c r="K39" i="21"/>
  <c r="K39" i="22" s="1"/>
  <c r="K40" i="21"/>
  <c r="K40" i="22" s="1"/>
  <c r="K41" i="21"/>
  <c r="K41" i="22" s="1"/>
  <c r="K42" i="21"/>
  <c r="K42" i="22" s="1"/>
  <c r="K34" i="21"/>
  <c r="K34" i="22" s="1"/>
  <c r="K21" i="21"/>
  <c r="K21" i="22" s="1"/>
  <c r="K22" i="21"/>
  <c r="K22" i="22" s="1"/>
  <c r="K23" i="21"/>
  <c r="K23" i="22" s="1"/>
  <c r="K24" i="21"/>
  <c r="K24" i="22" s="1"/>
  <c r="K25" i="21"/>
  <c r="K25" i="22" s="1"/>
  <c r="K27" i="21"/>
  <c r="K27" i="22" s="1"/>
  <c r="K28" i="21"/>
  <c r="K28" i="22" s="1"/>
  <c r="K30" i="21"/>
  <c r="K30" i="22" s="1"/>
  <c r="K31" i="21"/>
  <c r="K31" i="22" s="1"/>
  <c r="K20" i="21"/>
  <c r="K20" i="22" s="1"/>
  <c r="C8" i="21"/>
  <c r="C8" i="22" s="1"/>
  <c r="C9" i="21"/>
  <c r="C9" i="22" s="1"/>
  <c r="C10" i="21"/>
  <c r="C10" i="22" s="1"/>
  <c r="C11" i="21"/>
  <c r="C11" i="22" s="1"/>
  <c r="C12" i="21"/>
  <c r="C12" i="22" s="1"/>
  <c r="C13" i="21"/>
  <c r="C13" i="22" s="1"/>
  <c r="C15" i="21"/>
  <c r="C15" i="22" s="1"/>
  <c r="C16" i="21"/>
  <c r="C16" i="22" s="1"/>
  <c r="C17" i="21"/>
  <c r="C17" i="22" s="1"/>
  <c r="C18" i="21"/>
  <c r="C18" i="22" s="1"/>
  <c r="C19" i="21"/>
  <c r="C19" i="22" s="1"/>
  <c r="C20" i="21"/>
  <c r="C20" i="22" s="1"/>
  <c r="C21" i="21"/>
  <c r="C21" i="22" s="1"/>
  <c r="C22" i="21"/>
  <c r="C22" i="22" s="1"/>
  <c r="C24" i="21"/>
  <c r="C24" i="22" s="1"/>
  <c r="C25" i="21"/>
  <c r="C25" i="22" s="1"/>
  <c r="C26" i="21"/>
  <c r="C26" i="22" s="1"/>
  <c r="C27" i="21"/>
  <c r="C27" i="22" s="1"/>
  <c r="C28" i="21"/>
  <c r="C28" i="22" s="1"/>
  <c r="C29" i="21"/>
  <c r="C29" i="22" s="1"/>
  <c r="C30" i="21"/>
  <c r="C30" i="22" s="1"/>
  <c r="C31" i="21"/>
  <c r="C31" i="22" s="1"/>
  <c r="C33" i="21"/>
  <c r="C33" i="22" s="1"/>
  <c r="C34" i="21"/>
  <c r="C34" i="22" s="1"/>
  <c r="C35" i="21"/>
  <c r="C35" i="22" s="1"/>
  <c r="C36" i="21"/>
  <c r="C36" i="22" s="1"/>
  <c r="C38" i="21"/>
  <c r="C38" i="22" s="1"/>
  <c r="C38" i="17" s="1"/>
  <c r="C39" i="21"/>
  <c r="C39" i="22" s="1"/>
  <c r="C40" i="21"/>
  <c r="C40" i="22" s="1"/>
  <c r="C40" i="17" s="1"/>
  <c r="C41" i="21"/>
  <c r="C41" i="22"/>
  <c r="C42" i="21"/>
  <c r="C42" i="22"/>
  <c r="C7" i="21"/>
  <c r="C7" i="22"/>
  <c r="G54" i="19"/>
  <c r="G54" i="20"/>
  <c r="G54" i="17" s="1"/>
  <c r="G57" i="19"/>
  <c r="G57" i="20" s="1"/>
  <c r="G57" i="17" s="1"/>
  <c r="G52" i="19"/>
  <c r="G52" i="20"/>
  <c r="G52" i="17" s="1"/>
  <c r="G64" i="19"/>
  <c r="G64" i="20" s="1"/>
  <c r="G64" i="17" s="1"/>
  <c r="G66" i="19"/>
  <c r="G66" i="20"/>
  <c r="G66" i="17" s="1"/>
  <c r="G68" i="19"/>
  <c r="G68" i="20" s="1"/>
  <c r="G68" i="17" s="1"/>
  <c r="G70" i="19"/>
  <c r="G70" i="20"/>
  <c r="G70" i="17" s="1"/>
  <c r="G62" i="19"/>
  <c r="G62" i="20" s="1"/>
  <c r="G62" i="17" s="1"/>
  <c r="G76" i="19"/>
  <c r="G76" i="20"/>
  <c r="G76" i="17" s="1"/>
  <c r="G78" i="19"/>
  <c r="G78" i="20" s="1"/>
  <c r="G78" i="17" s="1"/>
  <c r="G74" i="19"/>
  <c r="G74" i="20"/>
  <c r="G74" i="17" s="1"/>
  <c r="G85" i="19"/>
  <c r="G85" i="20" s="1"/>
  <c r="G85" i="17" s="1"/>
  <c r="G83" i="19"/>
  <c r="G83" i="20"/>
  <c r="G83" i="17" s="1"/>
  <c r="K77" i="19"/>
  <c r="K77" i="20" s="1"/>
  <c r="K77" i="17" s="1"/>
  <c r="K79" i="19"/>
  <c r="K79" i="20"/>
  <c r="K79" i="17" s="1"/>
  <c r="K81" i="19"/>
  <c r="K81" i="20" s="1"/>
  <c r="K81" i="17" s="1"/>
  <c r="K83" i="19"/>
  <c r="K83" i="20"/>
  <c r="K83" i="17" s="1"/>
  <c r="K75" i="19"/>
  <c r="K75" i="20" s="1"/>
  <c r="K75" i="17" s="1"/>
  <c r="K68" i="19"/>
  <c r="K68" i="20"/>
  <c r="K68" i="17" s="1"/>
  <c r="K70" i="19"/>
  <c r="K70" i="20" s="1"/>
  <c r="K70" i="17" s="1"/>
  <c r="K66" i="19"/>
  <c r="K66" i="20"/>
  <c r="K66" i="17" s="1"/>
  <c r="L62" i="19"/>
  <c r="L62" i="20" s="1"/>
  <c r="L62" i="17" s="1"/>
  <c r="L61" i="19"/>
  <c r="L61" i="20"/>
  <c r="L61" i="17" s="1"/>
  <c r="L60" i="19"/>
  <c r="L60" i="20" s="1"/>
  <c r="L60" i="17" s="1"/>
  <c r="L59" i="19"/>
  <c r="L59" i="20"/>
  <c r="L59" i="17" s="1"/>
  <c r="L58" i="19"/>
  <c r="L58" i="20" s="1"/>
  <c r="L58" i="17" s="1"/>
  <c r="L57" i="19"/>
  <c r="L57" i="20" s="1"/>
  <c r="L57" i="17" s="1"/>
  <c r="L56" i="19"/>
  <c r="L56" i="20"/>
  <c r="L56" i="17" s="1"/>
  <c r="L55" i="19"/>
  <c r="L55" i="20" s="1"/>
  <c r="L55" i="17" s="1"/>
  <c r="L54" i="19"/>
  <c r="L54" i="20"/>
  <c r="L54" i="17" s="1"/>
  <c r="L53" i="19"/>
  <c r="L53" i="20"/>
  <c r="L53" i="17" s="1"/>
  <c r="K52" i="19"/>
  <c r="K52" i="20" s="1"/>
  <c r="K52" i="17" s="1"/>
  <c r="K35" i="19"/>
  <c r="K35" i="20"/>
  <c r="K35" i="17" s="1"/>
  <c r="K37" i="19"/>
  <c r="K37" i="20" s="1"/>
  <c r="K37" i="17" s="1"/>
  <c r="K39" i="19"/>
  <c r="K39" i="20"/>
  <c r="K39" i="17" s="1"/>
  <c r="K41" i="19"/>
  <c r="K41" i="20" s="1"/>
  <c r="K41" i="17" s="1"/>
  <c r="K34" i="19"/>
  <c r="K34" i="20"/>
  <c r="K34" i="17" s="1"/>
  <c r="K27" i="19"/>
  <c r="K27" i="20" s="1"/>
  <c r="K27" i="17" s="1"/>
  <c r="K30" i="19"/>
  <c r="K30" i="20"/>
  <c r="K30" i="17" s="1"/>
  <c r="K22" i="19"/>
  <c r="K22" i="20" s="1"/>
  <c r="K22" i="17" s="1"/>
  <c r="K24" i="19"/>
  <c r="K24" i="20"/>
  <c r="K24" i="17" s="1"/>
  <c r="K20" i="19"/>
  <c r="K20" i="20" s="1"/>
  <c r="K20" i="17" s="1"/>
  <c r="C77" i="19"/>
  <c r="C77" i="20"/>
  <c r="C77" i="17" s="1"/>
  <c r="C79" i="19"/>
  <c r="C79" i="20" s="1"/>
  <c r="C79" i="17" s="1"/>
  <c r="C81" i="19"/>
  <c r="C81" i="20"/>
  <c r="C81" i="17" s="1"/>
  <c r="C75" i="19"/>
  <c r="C75" i="20" s="1"/>
  <c r="C75" i="17" s="1"/>
  <c r="C64" i="19"/>
  <c r="C64" i="20"/>
  <c r="C64" i="17" s="1"/>
  <c r="C66" i="19"/>
  <c r="C66" i="20" s="1"/>
  <c r="C66" i="17" s="1"/>
  <c r="C68" i="19"/>
  <c r="C68" i="20"/>
  <c r="C68" i="17" s="1"/>
  <c r="C70" i="19"/>
  <c r="C70" i="20" s="1"/>
  <c r="C70" i="17" s="1"/>
  <c r="C53" i="19"/>
  <c r="C53" i="20"/>
  <c r="C53" i="17" s="1"/>
  <c r="C56" i="19"/>
  <c r="C56" i="20" s="1"/>
  <c r="C56" i="17" s="1"/>
  <c r="C58" i="19"/>
  <c r="C58" i="20"/>
  <c r="C58" i="17" s="1"/>
  <c r="C16" i="19"/>
  <c r="C16" i="20" s="1"/>
  <c r="C16" i="17" s="1"/>
  <c r="C18" i="19"/>
  <c r="C18" i="20"/>
  <c r="C18" i="17" s="1"/>
  <c r="C20" i="19"/>
  <c r="C20" i="20" s="1"/>
  <c r="C20" i="17" s="1"/>
  <c r="C22" i="19"/>
  <c r="C22" i="20"/>
  <c r="C25" i="19"/>
  <c r="C25" i="20"/>
  <c r="C25" i="17" s="1"/>
  <c r="C27" i="19"/>
  <c r="C27" i="20" s="1"/>
  <c r="C27" i="17" s="1"/>
  <c r="C29" i="19"/>
  <c r="C29" i="20"/>
  <c r="C29" i="17" s="1"/>
  <c r="C31" i="19"/>
  <c r="C31" i="20" s="1"/>
  <c r="C31" i="17" s="1"/>
  <c r="C34" i="19"/>
  <c r="C34" i="20"/>
  <c r="C34" i="17" s="1"/>
  <c r="C36" i="19"/>
  <c r="C39"/>
  <c r="C39" i="20"/>
  <c r="C39" i="17" s="1"/>
  <c r="C41" i="19"/>
  <c r="C41" i="20" s="1"/>
  <c r="C41" i="17" s="1"/>
  <c r="C9" i="19"/>
  <c r="C9" i="20"/>
  <c r="C9" i="17" s="1"/>
  <c r="C11" i="19"/>
  <c r="C11" i="20" s="1"/>
  <c r="C11" i="17" s="1"/>
  <c r="C13" i="19"/>
  <c r="C13" i="20"/>
  <c r="C13" i="17" s="1"/>
  <c r="C7" i="19"/>
  <c r="C7" i="20" s="1"/>
  <c r="C7" i="17" s="1"/>
  <c r="C36" i="18"/>
  <c r="C36" i="20"/>
  <c r="C36" i="17" s="1"/>
  <c r="C37" i="18"/>
  <c r="L52" i="17"/>
  <c r="K62"/>
  <c r="K58"/>
  <c r="K54"/>
  <c r="K53"/>
  <c r="C42"/>
  <c r="C33" l="1"/>
  <c r="C28"/>
  <c r="C24"/>
  <c r="C19"/>
  <c r="C15"/>
  <c r="C10"/>
  <c r="K31"/>
  <c r="K25"/>
  <c r="K21"/>
  <c r="K40"/>
  <c r="K36"/>
  <c r="C57"/>
  <c r="C62"/>
  <c r="C67"/>
  <c r="C63"/>
  <c r="C80"/>
  <c r="C76"/>
  <c r="G56"/>
  <c r="G71"/>
  <c r="G67"/>
  <c r="G63"/>
  <c r="G77"/>
  <c r="G86"/>
  <c r="K84"/>
  <c r="K69"/>
  <c r="C35"/>
  <c r="C30"/>
  <c r="C26"/>
  <c r="C21"/>
  <c r="C17"/>
  <c r="C12"/>
  <c r="C8"/>
  <c r="K28"/>
  <c r="K23"/>
  <c r="K42"/>
  <c r="K38"/>
  <c r="C52"/>
  <c r="C54"/>
  <c r="C69"/>
  <c r="C65"/>
  <c r="C82"/>
  <c r="C78"/>
  <c r="G58"/>
  <c r="G53"/>
  <c r="G69"/>
  <c r="G65"/>
  <c r="G79"/>
  <c r="G75"/>
  <c r="G84"/>
</calcChain>
</file>

<file path=xl/sharedStrings.xml><?xml version="1.0" encoding="utf-8"?>
<sst xmlns="http://schemas.openxmlformats.org/spreadsheetml/2006/main" count="4271" uniqueCount="265">
  <si>
    <t>CHAG MINIMUM SERVICE DATA SET</t>
  </si>
  <si>
    <t>Name of Facility:</t>
  </si>
  <si>
    <t>Location:</t>
  </si>
  <si>
    <t>Region:</t>
  </si>
  <si>
    <t>Denomination:</t>
  </si>
  <si>
    <t>Month:</t>
  </si>
  <si>
    <t>SERVICES  UTILISATION</t>
  </si>
  <si>
    <t>No.</t>
  </si>
  <si>
    <t>TOP 10 OPD MORBIDITY</t>
  </si>
  <si>
    <t>TOP 10 CAUSES OF DEATHS</t>
  </si>
  <si>
    <t>OPD</t>
  </si>
  <si>
    <t>&lt;1</t>
  </si>
  <si>
    <t>1~4</t>
  </si>
  <si>
    <t>5~17</t>
  </si>
  <si>
    <t>18 - 59</t>
  </si>
  <si>
    <t>60 and above</t>
  </si>
  <si>
    <t>Total OPD</t>
  </si>
  <si>
    <t>Total OPD insured</t>
  </si>
  <si>
    <t>INPATIENTS</t>
  </si>
  <si>
    <t>All Others</t>
  </si>
  <si>
    <t>Totals</t>
  </si>
  <si>
    <t>Total Admissions</t>
  </si>
  <si>
    <t>TOP 10 CAUSES OF ADMISSION</t>
  </si>
  <si>
    <t>ANC</t>
  </si>
  <si>
    <t xml:space="preserve">ANC Registrants </t>
  </si>
  <si>
    <t>Total insured inpatients</t>
  </si>
  <si>
    <t>ANC Attendances</t>
  </si>
  <si>
    <t>Total Inpatient Days</t>
  </si>
  <si>
    <t>Post-
Natal</t>
  </si>
  <si>
    <t xml:space="preserve">PNC Registrants </t>
  </si>
  <si>
    <t>Supervised delivery</t>
  </si>
  <si>
    <t>DEATH</t>
  </si>
  <si>
    <t>Not-supervised delivery</t>
  </si>
  <si>
    <t>TT2</t>
  </si>
  <si>
    <t>Mothers Immunized</t>
  </si>
  <si>
    <t>Total Lab - OPD</t>
  </si>
  <si>
    <t>Total Lab - Inpatients</t>
  </si>
  <si>
    <t xml:space="preserve">Total </t>
  </si>
  <si>
    <t>Total Maternal death</t>
  </si>
  <si>
    <t>X-RAY</t>
  </si>
  <si>
    <t>Total X-Ray done</t>
  </si>
  <si>
    <t>Total Maternal Audit done</t>
  </si>
  <si>
    <t>SCAN</t>
  </si>
  <si>
    <t>Total Scan done</t>
  </si>
  <si>
    <t>SURGERY</t>
  </si>
  <si>
    <t>Emergency Operations</t>
  </si>
  <si>
    <t>HIV/AIDS ACTIVITIES</t>
  </si>
  <si>
    <t>Elective operations: Minor</t>
  </si>
  <si>
    <t>VCT No. Counselled</t>
  </si>
  <si>
    <t>Elective operations: Major</t>
  </si>
  <si>
    <t>TOP 5 CAUSES OF MATERNAL DEATHS</t>
  </si>
  <si>
    <t>VCT No. Tested</t>
  </si>
  <si>
    <t>VCT NO. Tested Positive</t>
  </si>
  <si>
    <t>PMTCT No. Counselled</t>
  </si>
  <si>
    <t>MATERNITY</t>
  </si>
  <si>
    <t>Total delivery</t>
  </si>
  <si>
    <t>PMTCT No. Tested</t>
  </si>
  <si>
    <t>Total CS Delivery</t>
  </si>
  <si>
    <t>PMTCT No. Tested Positive</t>
  </si>
  <si>
    <t>SB Macerated</t>
  </si>
  <si>
    <t>All other HIV Tested Positive</t>
  </si>
  <si>
    <t>Sb Fresh</t>
  </si>
  <si>
    <t>No. on ARV Treatment</t>
  </si>
  <si>
    <t>Birth Weight &lt;2.5kg</t>
  </si>
  <si>
    <t>No. on Home Base Care</t>
  </si>
  <si>
    <t>CHILD HEALTH SERVICES</t>
  </si>
  <si>
    <t>NUTRITIONAL STATUS 0 - 59 MONTHS</t>
  </si>
  <si>
    <t>FAMILY PLANNING SERVICES</t>
  </si>
  <si>
    <t>Registrants   0 -11 Months</t>
  </si>
  <si>
    <t>Registrants  0-11 Month</t>
  </si>
  <si>
    <t>Condom - male</t>
  </si>
  <si>
    <t>Registrants 12 - 23 Months</t>
  </si>
  <si>
    <t>Condom - female</t>
  </si>
  <si>
    <t>Registrants  24 - 59 Months</t>
  </si>
  <si>
    <t>Registrants 24 - 59 Months</t>
  </si>
  <si>
    <t>Combined Pill</t>
  </si>
  <si>
    <t>Malnourish</t>
  </si>
  <si>
    <t>Mini Pill</t>
  </si>
  <si>
    <t>Attendance 0 - 11 Months</t>
  </si>
  <si>
    <t xml:space="preserve">  1 -11 Months &lt;80% E. W.</t>
  </si>
  <si>
    <t>IUCD</t>
  </si>
  <si>
    <t>Attendance  12 - 23 Months</t>
  </si>
  <si>
    <t>12-23 Months &lt;80% E. W.</t>
  </si>
  <si>
    <t>Injectable - Depo</t>
  </si>
  <si>
    <t>Attendance  24 - 59 Months</t>
  </si>
  <si>
    <t>24-59 Months &lt;80% E. W.</t>
  </si>
  <si>
    <t>Injectable - Norigy</t>
  </si>
  <si>
    <t>Tubal Ligation</t>
  </si>
  <si>
    <t>Vasectomy</t>
  </si>
  <si>
    <t>MALARIA</t>
  </si>
  <si>
    <t>CHILDHOOD IMMUNIZATION</t>
  </si>
  <si>
    <t>Norplant</t>
  </si>
  <si>
    <t>Total  &lt; 5yrs OPD</t>
  </si>
  <si>
    <t>BCG</t>
  </si>
  <si>
    <t>Natural Family Planning</t>
  </si>
  <si>
    <t>Total  &gt; 5yrs OPD</t>
  </si>
  <si>
    <t>OPV 1</t>
  </si>
  <si>
    <t>Total  &lt; 5yrs In-patient</t>
  </si>
  <si>
    <t>OPV 3</t>
  </si>
  <si>
    <t>Total  &gt; 5yrs In-patient</t>
  </si>
  <si>
    <t>DPT 1</t>
  </si>
  <si>
    <t>TB COVERAGE</t>
  </si>
  <si>
    <t>Total &lt; 5yrs Death</t>
  </si>
  <si>
    <t>DPT 3</t>
  </si>
  <si>
    <t>Total New Cases</t>
  </si>
  <si>
    <t>Total &gt; 5yrs Death</t>
  </si>
  <si>
    <t>HepB 1st dose</t>
  </si>
  <si>
    <t>Total on treatment</t>
  </si>
  <si>
    <t>HepB 3rd dose</t>
  </si>
  <si>
    <t>Total Defaulters</t>
  </si>
  <si>
    <t>Measles</t>
  </si>
  <si>
    <t>Total Cured</t>
  </si>
  <si>
    <t>Yellow Fever</t>
  </si>
  <si>
    <t>Total Re-infection</t>
  </si>
  <si>
    <t>Vit A Supplement</t>
  </si>
  <si>
    <t>SPECIALIST OUTREACH SERVICES</t>
  </si>
  <si>
    <t>COMMUNITY ACTIVITIES</t>
  </si>
  <si>
    <t>DISEASES OF PUBLIC HEALTH CONCERN</t>
  </si>
  <si>
    <t>No. of Outreach visits</t>
  </si>
  <si>
    <t>Guinea Worm</t>
  </si>
  <si>
    <t>No. of patients seen</t>
  </si>
  <si>
    <t>Buruli Ulcer</t>
  </si>
  <si>
    <t>No. of patients treated</t>
  </si>
  <si>
    <t>Hypertension</t>
  </si>
  <si>
    <t>No. of patients referred</t>
  </si>
  <si>
    <t>Diabetes Mellitus</t>
  </si>
  <si>
    <t>No. of Health Talks given</t>
  </si>
  <si>
    <t>CSM</t>
  </si>
  <si>
    <t>No. of Surgeries done</t>
  </si>
  <si>
    <r>
      <t>No. of Community screening (</t>
    </r>
    <r>
      <rPr>
        <b/>
        <sz val="12"/>
        <rFont val="Arial"/>
        <family val="2"/>
      </rPr>
      <t>free</t>
    </r>
    <r>
      <rPr>
        <sz val="12"/>
        <rFont val="Arial"/>
        <family val="2"/>
      </rPr>
      <t>)</t>
    </r>
  </si>
  <si>
    <t>YAWS</t>
  </si>
  <si>
    <t>Sickle cell</t>
  </si>
  <si>
    <t>Oncho</t>
  </si>
  <si>
    <t>INTERMITTENT PREVENTIVE TREATMENT (IPT)</t>
  </si>
  <si>
    <t>Lymphatic  Filariasis</t>
  </si>
  <si>
    <t>IPT 1</t>
  </si>
  <si>
    <t>Road Traffic  Accidents</t>
  </si>
  <si>
    <t>IPT 2</t>
  </si>
  <si>
    <t>IPT 3</t>
  </si>
  <si>
    <t>Pregnant women with malaria having had at least 2 doses of IPT</t>
  </si>
  <si>
    <t xml:space="preserve">          District:</t>
  </si>
  <si>
    <t>Total TB/HIV infection</t>
  </si>
  <si>
    <t>LAB Exams</t>
  </si>
  <si>
    <t>Acceptors</t>
  </si>
  <si>
    <t>Quantity</t>
  </si>
  <si>
    <t xml:space="preserve">          Year:    </t>
  </si>
  <si>
    <t xml:space="preserve">Ophthalmology cases </t>
  </si>
  <si>
    <t>Orthopedics cases</t>
  </si>
  <si>
    <t xml:space="preserve">Obs &amp; Gyn cases </t>
  </si>
  <si>
    <t xml:space="preserve">Fistula cases </t>
  </si>
  <si>
    <t xml:space="preserve">Paediatrics cases </t>
  </si>
  <si>
    <t xml:space="preserve">Medical cases </t>
  </si>
  <si>
    <t>Dental cases</t>
  </si>
  <si>
    <t>Malaria in Pregnancy- OPD</t>
  </si>
  <si>
    <t>Malaria in Pregnancy- INPs</t>
  </si>
  <si>
    <t>Malaria in Pregnancy-DEATHS</t>
  </si>
  <si>
    <t>Patients seen &amp; treated</t>
  </si>
  <si>
    <r>
      <t>No. of Community screening (</t>
    </r>
    <r>
      <rPr>
        <b/>
        <sz val="12"/>
        <rFont val="Arial"/>
        <family val="2"/>
      </rPr>
      <t>free</t>
    </r>
    <r>
      <rPr>
        <sz val="12"/>
        <rFont val="Arial"/>
        <family val="2"/>
      </rPr>
      <t>)</t>
    </r>
  </si>
  <si>
    <t>Denomination: Hospital</t>
  </si>
  <si>
    <t>District: Manya Krobo</t>
  </si>
  <si>
    <t>Name of Facility: St. Martin de Porres Hosp.</t>
  </si>
  <si>
    <t xml:space="preserve">Year: 2011   </t>
  </si>
  <si>
    <t>Agomanya                               Region:</t>
  </si>
  <si>
    <t>Eastern</t>
  </si>
  <si>
    <t>January</t>
  </si>
  <si>
    <t>February</t>
  </si>
  <si>
    <t>March</t>
  </si>
  <si>
    <t>January - 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</si>
  <si>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</si>
  <si>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</si>
  <si>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</si>
  <si>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</si>
  <si>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</si>
  <si>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</si>
  <si>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</si>
  <si>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</si>
  <si>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</si>
  <si>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April - June</t>
  </si>
  <si>
    <t>January - June</t>
  </si>
  <si>
    <t>July - September</t>
  </si>
  <si>
    <t>October - December</t>
  </si>
  <si>
    <t>July - December</t>
  </si>
  <si>
    <t>January - December</t>
  </si>
  <si>
    <t>Malaria</t>
  </si>
  <si>
    <t>Other ARI</t>
  </si>
  <si>
    <t>Rhuematism &amp; Joint Pains</t>
  </si>
  <si>
    <t>Diarrhoea Diseases</t>
  </si>
  <si>
    <t>Aneamia</t>
  </si>
  <si>
    <t>HIV / AIDS</t>
  </si>
  <si>
    <t>Typhoid</t>
  </si>
  <si>
    <t>Other Heart Diseases</t>
  </si>
  <si>
    <t>Pneumonia</t>
  </si>
  <si>
    <t>Tuberculosis</t>
  </si>
  <si>
    <t>Hernia</t>
  </si>
  <si>
    <t>CVA</t>
  </si>
  <si>
    <t>Septiceamia</t>
  </si>
  <si>
    <t>Skin Diseases &amp; Ulcers</t>
  </si>
  <si>
    <t>Septicaemia</t>
  </si>
  <si>
    <t>Cerebro vascular Accidents</t>
  </si>
  <si>
    <t>Intestinal Worms</t>
  </si>
  <si>
    <t>Skin Diseases &amp; Ulcer</t>
  </si>
  <si>
    <t>Rhuematism</t>
  </si>
  <si>
    <t>Anaemia</t>
  </si>
  <si>
    <t>Diarrhoe Diseases</t>
  </si>
  <si>
    <t>RTA</t>
  </si>
  <si>
    <t>Diarrhoea</t>
  </si>
  <si>
    <t>Acute Ear Infection</t>
  </si>
  <si>
    <t>Diarrhoea Diaseases</t>
  </si>
  <si>
    <t>Hypentension</t>
  </si>
  <si>
    <t>Skin Disease &amp; Ulcer</t>
  </si>
  <si>
    <t>Cerebro vascular Accident</t>
  </si>
  <si>
    <t>Rheumatism &amp; Joint Paints</t>
  </si>
  <si>
    <t>Vaginal Discharge</t>
  </si>
  <si>
    <t>Diarrhoea Disease</t>
  </si>
  <si>
    <t>Meningitis</t>
  </si>
  <si>
    <t>HIV /AIDS</t>
  </si>
  <si>
    <t>Kidney Diseases</t>
  </si>
  <si>
    <t>Rheumatism</t>
  </si>
  <si>
    <t>Gynaecological conditions</t>
  </si>
  <si>
    <t>Antheasia complications</t>
  </si>
  <si>
    <t>Severe Anaemia 2 upper GIT bleeding</t>
  </si>
  <si>
    <t>Rheumatism and Joint Paints</t>
  </si>
  <si>
    <t>URTI</t>
  </si>
  <si>
    <t>Typhoid Fever</t>
  </si>
  <si>
    <t>Tetenus</t>
  </si>
  <si>
    <t>Chronic Liver Cirrhosis</t>
  </si>
  <si>
    <t>D. I. C</t>
  </si>
  <si>
    <t>Severe Anaemia</t>
  </si>
  <si>
    <t>Rheumatism &amp; Joint Pains</t>
  </si>
  <si>
    <t>Accidents</t>
  </si>
  <si>
    <t>SCD</t>
  </si>
  <si>
    <t>Pregnancy Related Complic.</t>
  </si>
  <si>
    <t>Other heart Diseases</t>
  </si>
  <si>
    <t>D.I.C</t>
  </si>
  <si>
    <t>Anaesthesia Complications</t>
  </si>
  <si>
    <t>Severe Anaemia 2 GIT Upper bleeding</t>
  </si>
  <si>
    <t>HIV/AIDS</t>
  </si>
  <si>
    <t>C V A</t>
  </si>
  <si>
    <t xml:space="preserve">          Year:    2011   </t>
  </si>
  <si>
    <t>Month:MAY</t>
  </si>
  <si>
    <t>Hytertension</t>
  </si>
  <si>
    <t>Diseases Diseases</t>
  </si>
  <si>
    <t>Rheumatism &amp; Joint pains</t>
  </si>
  <si>
    <t>Other Cardia Diseases</t>
  </si>
  <si>
    <t>Preg. &amp; Related Complications</t>
  </si>
  <si>
    <t>Normal Pregnacy</t>
  </si>
  <si>
    <t>Preg. &amp; Related Complicatins</t>
  </si>
  <si>
    <t xml:space="preserve">   </t>
  </si>
  <si>
    <t>Year: 2013</t>
  </si>
  <si>
    <t>Diarroheal Diseases</t>
  </si>
  <si>
    <t>Malaria in Pregnancy</t>
  </si>
  <si>
    <t>Malaira in Pregnancy</t>
  </si>
  <si>
    <t xml:space="preserve">Year: 2013   </t>
  </si>
  <si>
    <t xml:space="preserve">Year: 2013  </t>
  </si>
  <si>
    <t>Rheumatim &amp; Join Pains</t>
  </si>
  <si>
    <t>Pregnancy and Related compl</t>
  </si>
  <si>
    <t>Threatened Abortion</t>
  </si>
  <si>
    <t>Pregnancy &amp; Related compl</t>
  </si>
  <si>
    <t>Gynaecological Disorder</t>
  </si>
  <si>
    <t xml:space="preserve">          Year:     2013</t>
  </si>
  <si>
    <t>other Cardiac Disease</t>
  </si>
  <si>
    <t>Malaria in Pregnacy</t>
  </si>
  <si>
    <t xml:space="preserve">    </t>
  </si>
  <si>
    <t>Sick Diseases &amp; Ulcers</t>
  </si>
  <si>
    <t>Threntened Abortion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</si>
</sst>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sz val="12"/>
      <name val="Arial"/>
    </font>
    <font>
      <b/>
      <sz val="12"/>
      <color indexed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6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/>
    <xf numFmtId="16" fontId="2" fillId="0" borderId="1" xfId="0" applyNumberFormat="1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1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/>
    <xf numFmtId="0" fontId="2" fillId="0" borderId="0" xfId="0" applyFont="1" applyBorder="1" applyAlignment="1"/>
    <xf numFmtId="0" fontId="7" fillId="0" borderId="0" xfId="0" applyFont="1" applyFill="1" applyBorder="1" applyAlignment="1">
      <alignment vertical="top" wrapText="1"/>
    </xf>
    <xf numFmtId="0" fontId="0" fillId="0" borderId="0" xfId="0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4" fillId="0" borderId="5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3" fillId="0" borderId="0" xfId="0" applyFont="1" applyFill="1" applyAlignment="1"/>
    <xf numFmtId="0" fontId="2" fillId="0" borderId="15" xfId="0" applyFont="1" applyBorder="1"/>
    <xf numFmtId="0" fontId="2" fillId="0" borderId="4" xfId="0" applyFont="1" applyBorder="1"/>
    <xf numFmtId="0" fontId="0" fillId="0" borderId="5" xfId="0" applyBorder="1"/>
    <xf numFmtId="0" fontId="2" fillId="0" borderId="11" xfId="0" applyFont="1" applyBorder="1"/>
    <xf numFmtId="0" fontId="0" fillId="0" borderId="8" xfId="0" applyBorder="1"/>
    <xf numFmtId="0" fontId="3" fillId="0" borderId="11" xfId="0" applyFont="1" applyBorder="1" applyAlignment="1"/>
    <xf numFmtId="0" fontId="2" fillId="0" borderId="12" xfId="0" applyFont="1" applyBorder="1"/>
    <xf numFmtId="0" fontId="2" fillId="0" borderId="6" xfId="0" applyFont="1" applyBorder="1"/>
    <xf numFmtId="0" fontId="0" fillId="0" borderId="7" xfId="0" applyBorder="1"/>
    <xf numFmtId="0" fontId="2" fillId="0" borderId="5" xfId="0" applyFont="1" applyBorder="1"/>
    <xf numFmtId="0" fontId="2" fillId="0" borderId="8" xfId="0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8" xfId="0" applyFont="1" applyBorder="1" applyAlignment="1"/>
    <xf numFmtId="0" fontId="2" fillId="0" borderId="16" xfId="0" applyFont="1" applyBorder="1"/>
    <xf numFmtId="0" fontId="8" fillId="0" borderId="8" xfId="0" applyFont="1" applyBorder="1" applyAlignment="1"/>
    <xf numFmtId="0" fontId="2" fillId="0" borderId="6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3" fillId="0" borderId="20" xfId="0" applyFont="1" applyFill="1" applyBorder="1" applyAlignment="1"/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2" borderId="4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28" xfId="0" applyFont="1" applyFill="1" applyBorder="1"/>
    <xf numFmtId="0" fontId="2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/>
    <xf numFmtId="0" fontId="3" fillId="0" borderId="0" xfId="0" applyFont="1"/>
    <xf numFmtId="0" fontId="14" fillId="0" borderId="5" xfId="0" applyFont="1" applyBorder="1"/>
    <xf numFmtId="0" fontId="6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8" xfId="0" applyFont="1" applyBorder="1"/>
    <xf numFmtId="0" fontId="14" fillId="0" borderId="1" xfId="0" applyFont="1" applyBorder="1"/>
    <xf numFmtId="0" fontId="2" fillId="0" borderId="32" xfId="0" applyFont="1" applyFill="1" applyBorder="1"/>
    <xf numFmtId="0" fontId="14" fillId="0" borderId="0" xfId="0" applyFont="1"/>
    <xf numFmtId="0" fontId="14" fillId="0" borderId="7" xfId="0" applyFont="1" applyBorder="1"/>
    <xf numFmtId="0" fontId="14" fillId="0" borderId="8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5" fillId="0" borderId="0" xfId="0" applyFont="1" applyAlignment="1"/>
    <xf numFmtId="0" fontId="15" fillId="0" borderId="8" xfId="0" applyFont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5" xfId="1" applyFont="1" applyFill="1" applyBorder="1" applyProtection="1">
      <protection locked="0"/>
    </xf>
    <xf numFmtId="0" fontId="2" fillId="0" borderId="8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10" fillId="0" borderId="8" xfId="1" applyFont="1" applyFill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24" xfId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33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8" xfId="1" applyFont="1" applyBorder="1" applyAlignment="1" applyProtection="1">
      <protection locked="0"/>
    </xf>
    <xf numFmtId="0" fontId="2" fillId="0" borderId="7" xfId="1" applyFont="1" applyBorder="1" applyAlignment="1" applyProtection="1">
      <protection locked="0"/>
    </xf>
    <xf numFmtId="0" fontId="2" fillId="0" borderId="16" xfId="1" applyFont="1" applyBorder="1" applyProtection="1">
      <protection locked="0"/>
    </xf>
    <xf numFmtId="0" fontId="6" fillId="0" borderId="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5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5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6" fillId="0" borderId="16" xfId="0" applyFont="1" applyBorder="1"/>
    <xf numFmtId="0" fontId="6" fillId="0" borderId="8" xfId="0" applyFont="1" applyBorder="1" applyAlignment="1"/>
    <xf numFmtId="0" fontId="6" fillId="0" borderId="1" xfId="1" applyFont="1" applyFill="1" applyBorder="1" applyProtection="1">
      <protection locked="0"/>
    </xf>
    <xf numFmtId="0" fontId="6" fillId="0" borderId="24" xfId="0" applyFont="1" applyFill="1" applyBorder="1"/>
    <xf numFmtId="0" fontId="6" fillId="0" borderId="1" xfId="0" applyFont="1" applyFill="1" applyBorder="1"/>
    <xf numFmtId="0" fontId="6" fillId="0" borderId="6" xfId="1" applyFont="1" applyFill="1" applyBorder="1" applyProtection="1">
      <protection locked="0"/>
    </xf>
    <xf numFmtId="0" fontId="6" fillId="0" borderId="7" xfId="1" applyFont="1" applyFill="1" applyBorder="1" applyProtection="1">
      <protection locked="0"/>
    </xf>
    <xf numFmtId="0" fontId="6" fillId="0" borderId="1" xfId="0" applyFont="1" applyBorder="1"/>
    <xf numFmtId="0" fontId="10" fillId="0" borderId="5" xfId="1" applyFont="1" applyFill="1" applyBorder="1" applyProtection="1">
      <protection locked="0"/>
    </xf>
    <xf numFmtId="0" fontId="10" fillId="0" borderId="7" xfId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tabSelected="1" view="pageBreakPreview" zoomScale="75" zoomScaleNormal="75" zoomScaleSheetLayoutView="75" workbookViewId="0">
      <selection activeCell="C32" sqref="C3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164</v>
      </c>
      <c r="J4" s="6" t="s">
        <v>252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100">
        <v>81</v>
      </c>
      <c r="D7" s="5"/>
      <c r="E7" s="34">
        <v>1</v>
      </c>
      <c r="F7" s="108" t="s">
        <v>183</v>
      </c>
      <c r="G7" s="107">
        <v>984</v>
      </c>
      <c r="H7" s="5"/>
      <c r="I7" s="34">
        <v>1</v>
      </c>
      <c r="J7" s="108" t="s">
        <v>123</v>
      </c>
      <c r="K7" s="107">
        <v>3</v>
      </c>
    </row>
    <row r="8" spans="1:11" ht="15">
      <c r="A8" s="141"/>
      <c r="B8" s="8" t="s">
        <v>12</v>
      </c>
      <c r="C8" s="101">
        <v>398</v>
      </c>
      <c r="D8" s="5"/>
      <c r="E8" s="34">
        <v>2</v>
      </c>
      <c r="F8" s="108" t="s">
        <v>185</v>
      </c>
      <c r="G8" s="101">
        <v>383</v>
      </c>
      <c r="H8" s="5"/>
      <c r="I8" s="34">
        <v>2</v>
      </c>
      <c r="J8" s="108" t="s">
        <v>202</v>
      </c>
      <c r="K8" s="101">
        <v>2</v>
      </c>
    </row>
    <row r="9" spans="1:11" ht="15">
      <c r="A9" s="141"/>
      <c r="B9" s="9" t="s">
        <v>13</v>
      </c>
      <c r="C9" s="101">
        <v>619</v>
      </c>
      <c r="D9" s="5"/>
      <c r="E9" s="34">
        <v>3</v>
      </c>
      <c r="F9" s="108" t="s">
        <v>184</v>
      </c>
      <c r="G9" s="101">
        <v>337</v>
      </c>
      <c r="H9" s="5"/>
      <c r="I9" s="34">
        <v>3</v>
      </c>
      <c r="J9" s="13" t="s">
        <v>249</v>
      </c>
      <c r="K9" s="101">
        <v>2</v>
      </c>
    </row>
    <row r="10" spans="1:11" ht="15">
      <c r="A10" s="141"/>
      <c r="B10" s="7" t="s">
        <v>14</v>
      </c>
      <c r="C10" s="101">
        <v>3054</v>
      </c>
      <c r="D10" s="5"/>
      <c r="E10" s="34">
        <v>4</v>
      </c>
      <c r="F10" s="110" t="s">
        <v>123</v>
      </c>
      <c r="G10" s="101">
        <v>313</v>
      </c>
      <c r="H10" s="5"/>
      <c r="I10" s="34">
        <v>4</v>
      </c>
      <c r="J10" s="108" t="s">
        <v>125</v>
      </c>
      <c r="K10" s="101">
        <v>2</v>
      </c>
    </row>
    <row r="11" spans="1:11" ht="15">
      <c r="A11" s="141"/>
      <c r="B11" s="7" t="s">
        <v>15</v>
      </c>
      <c r="C11" s="101">
        <v>963</v>
      </c>
      <c r="D11" s="5"/>
      <c r="E11" s="34">
        <v>5</v>
      </c>
      <c r="F11" s="108" t="s">
        <v>186</v>
      </c>
      <c r="G11" s="101">
        <v>230</v>
      </c>
      <c r="H11" s="5"/>
      <c r="I11" s="34">
        <v>5</v>
      </c>
      <c r="J11" s="108" t="s">
        <v>191</v>
      </c>
      <c r="K11" s="101">
        <v>1</v>
      </c>
    </row>
    <row r="12" spans="1:11" ht="15">
      <c r="A12" s="141"/>
      <c r="B12" s="7" t="s">
        <v>16</v>
      </c>
      <c r="C12" s="101">
        <v>5115</v>
      </c>
      <c r="D12" s="5"/>
      <c r="E12" s="34">
        <v>6</v>
      </c>
      <c r="F12" s="108" t="s">
        <v>187</v>
      </c>
      <c r="G12" s="101">
        <v>166</v>
      </c>
      <c r="H12" s="5"/>
      <c r="I12" s="34">
        <v>6</v>
      </c>
      <c r="J12" s="109" t="s">
        <v>183</v>
      </c>
      <c r="K12" s="101">
        <v>1</v>
      </c>
    </row>
    <row r="13" spans="1:11" ht="15.75" thickBot="1">
      <c r="A13" s="142"/>
      <c r="B13" s="28" t="s">
        <v>17</v>
      </c>
      <c r="C13" s="102">
        <v>4321</v>
      </c>
      <c r="D13" s="5"/>
      <c r="E13" s="34">
        <v>7</v>
      </c>
      <c r="F13" s="108" t="s">
        <v>196</v>
      </c>
      <c r="G13" s="101">
        <v>76</v>
      </c>
      <c r="H13" s="5"/>
      <c r="I13" s="34">
        <v>7</v>
      </c>
      <c r="J13" s="108" t="s">
        <v>190</v>
      </c>
      <c r="K13" s="101">
        <v>1</v>
      </c>
    </row>
    <row r="14" spans="1:11" ht="16.5" thickBot="1">
      <c r="A14" s="10"/>
      <c r="B14" s="5"/>
      <c r="C14" s="5"/>
      <c r="D14" s="5"/>
      <c r="E14" s="34">
        <v>8</v>
      </c>
      <c r="F14" s="109" t="s">
        <v>125</v>
      </c>
      <c r="G14" s="101">
        <v>68</v>
      </c>
      <c r="H14" s="5"/>
      <c r="I14" s="34">
        <v>8</v>
      </c>
      <c r="J14" s="13"/>
      <c r="K14" s="101">
        <v>0</v>
      </c>
    </row>
    <row r="15" spans="1:11" ht="15" customHeight="1">
      <c r="A15" s="140" t="s">
        <v>18</v>
      </c>
      <c r="B15" s="26" t="s">
        <v>11</v>
      </c>
      <c r="C15" s="100">
        <v>21</v>
      </c>
      <c r="D15" s="5"/>
      <c r="E15" s="34">
        <v>9</v>
      </c>
      <c r="F15" s="108" t="s">
        <v>250</v>
      </c>
      <c r="G15" s="101">
        <v>36</v>
      </c>
      <c r="H15" s="5"/>
      <c r="I15" s="34">
        <v>9</v>
      </c>
      <c r="J15" s="13"/>
      <c r="K15" s="101">
        <v>0</v>
      </c>
    </row>
    <row r="16" spans="1:11" ht="15">
      <c r="A16" s="141"/>
      <c r="B16" s="8" t="s">
        <v>12</v>
      </c>
      <c r="C16" s="101">
        <v>49</v>
      </c>
      <c r="D16" s="5"/>
      <c r="E16" s="34">
        <v>10</v>
      </c>
      <c r="F16" s="108" t="s">
        <v>191</v>
      </c>
      <c r="G16" s="101">
        <v>28</v>
      </c>
      <c r="H16" s="5"/>
      <c r="I16" s="34">
        <v>10</v>
      </c>
      <c r="J16" s="108"/>
      <c r="K16" s="101">
        <v>0</v>
      </c>
    </row>
    <row r="17" spans="1:11" ht="15">
      <c r="A17" s="141"/>
      <c r="B17" s="9" t="s">
        <v>13</v>
      </c>
      <c r="C17" s="101">
        <v>37</v>
      </c>
      <c r="D17" s="5"/>
      <c r="E17" s="34"/>
      <c r="F17" s="108" t="s">
        <v>19</v>
      </c>
      <c r="G17" s="101">
        <v>631</v>
      </c>
      <c r="H17" s="5"/>
      <c r="I17" s="34"/>
      <c r="J17" s="108" t="s">
        <v>19</v>
      </c>
      <c r="K17" s="101">
        <v>5</v>
      </c>
    </row>
    <row r="18" spans="1:11" ht="15.75" thickBot="1">
      <c r="A18" s="141"/>
      <c r="B18" s="7" t="s">
        <v>14</v>
      </c>
      <c r="C18" s="101">
        <v>248</v>
      </c>
      <c r="D18" s="5"/>
      <c r="E18" s="35"/>
      <c r="F18" s="28" t="s">
        <v>20</v>
      </c>
      <c r="G18" s="102">
        <v>3252</v>
      </c>
      <c r="H18" s="5"/>
      <c r="I18" s="35"/>
      <c r="J18" s="28" t="s">
        <v>20</v>
      </c>
      <c r="K18" s="29">
        <f>SUM(K7:K17)</f>
        <v>17</v>
      </c>
    </row>
    <row r="19" spans="1:11" ht="15.75" thickBot="1">
      <c r="A19" s="141"/>
      <c r="B19" s="7" t="s">
        <v>15</v>
      </c>
      <c r="C19" s="101">
        <v>37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101">
        <v>391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100">
        <v>146</v>
      </c>
    </row>
    <row r="21" spans="1:11" ht="15.75" customHeight="1" thickBot="1">
      <c r="A21" s="141"/>
      <c r="B21" s="7" t="s">
        <v>25</v>
      </c>
      <c r="C21" s="101">
        <v>340</v>
      </c>
      <c r="D21" s="5"/>
      <c r="E21" s="38">
        <v>1</v>
      </c>
      <c r="F21" s="111" t="s">
        <v>183</v>
      </c>
      <c r="G21" s="100">
        <v>303</v>
      </c>
      <c r="H21" s="5"/>
      <c r="I21" s="146"/>
      <c r="J21" s="71" t="s">
        <v>26</v>
      </c>
      <c r="K21" s="102">
        <v>570</v>
      </c>
    </row>
    <row r="22" spans="1:11" ht="15.75" customHeight="1" thickBot="1">
      <c r="A22" s="142"/>
      <c r="B22" s="28" t="s">
        <v>27</v>
      </c>
      <c r="C22" s="102">
        <v>1214</v>
      </c>
      <c r="D22" s="5"/>
      <c r="E22" s="34">
        <v>2</v>
      </c>
      <c r="F22" s="108" t="s">
        <v>191</v>
      </c>
      <c r="G22" s="101">
        <v>36</v>
      </c>
      <c r="H22" s="5"/>
      <c r="I22" s="147" t="s">
        <v>28</v>
      </c>
      <c r="J22" s="36" t="s">
        <v>29</v>
      </c>
      <c r="K22" s="100">
        <v>0</v>
      </c>
    </row>
    <row r="23" spans="1:11" ht="16.5" thickBot="1">
      <c r="A23" s="10"/>
      <c r="B23" s="5"/>
      <c r="C23" s="5"/>
      <c r="D23" s="5"/>
      <c r="E23" s="34">
        <v>3</v>
      </c>
      <c r="F23" s="108" t="s">
        <v>202</v>
      </c>
      <c r="G23" s="101">
        <v>26</v>
      </c>
      <c r="H23" s="5"/>
      <c r="I23" s="148"/>
      <c r="J23" s="12" t="s">
        <v>30</v>
      </c>
      <c r="K23" s="101">
        <v>98</v>
      </c>
    </row>
    <row r="24" spans="1:11" ht="15.75" customHeight="1" thickBot="1">
      <c r="A24" s="150" t="s">
        <v>31</v>
      </c>
      <c r="B24" s="26" t="s">
        <v>11</v>
      </c>
      <c r="C24" s="134">
        <v>2</v>
      </c>
      <c r="D24" s="5"/>
      <c r="E24" s="34">
        <v>4</v>
      </c>
      <c r="F24" s="108" t="s">
        <v>123</v>
      </c>
      <c r="G24" s="101">
        <v>19</v>
      </c>
      <c r="H24" s="5"/>
      <c r="I24" s="149"/>
      <c r="J24" s="71" t="s">
        <v>32</v>
      </c>
      <c r="K24" s="102">
        <v>1</v>
      </c>
    </row>
    <row r="25" spans="1:11" ht="16.5" thickBot="1">
      <c r="A25" s="151"/>
      <c r="B25" s="8" t="s">
        <v>12</v>
      </c>
      <c r="C25" s="103">
        <v>0</v>
      </c>
      <c r="D25" s="5"/>
      <c r="E25" s="34">
        <v>5</v>
      </c>
      <c r="F25" s="110" t="s">
        <v>249</v>
      </c>
      <c r="G25" s="101">
        <v>17</v>
      </c>
      <c r="H25" s="5"/>
      <c r="I25" s="73" t="s">
        <v>33</v>
      </c>
      <c r="J25" s="72" t="s">
        <v>34</v>
      </c>
      <c r="K25" s="112">
        <v>0</v>
      </c>
    </row>
    <row r="26" spans="1:11" ht="16.5" thickBot="1">
      <c r="A26" s="151"/>
      <c r="B26" s="9" t="s">
        <v>13</v>
      </c>
      <c r="C26" s="103">
        <v>0</v>
      </c>
      <c r="D26" s="5"/>
      <c r="E26" s="34">
        <v>6</v>
      </c>
      <c r="F26" s="108" t="s">
        <v>251</v>
      </c>
      <c r="G26" s="101">
        <v>14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103">
        <v>5</v>
      </c>
      <c r="D27" s="5"/>
      <c r="E27" s="34">
        <v>7</v>
      </c>
      <c r="F27" s="109" t="s">
        <v>193</v>
      </c>
      <c r="G27" s="101">
        <v>10</v>
      </c>
      <c r="H27" s="5"/>
      <c r="I27" s="153" t="s">
        <v>142</v>
      </c>
      <c r="J27" s="36" t="s">
        <v>35</v>
      </c>
      <c r="K27" s="100">
        <v>3478</v>
      </c>
    </row>
    <row r="28" spans="1:11" ht="15.75" thickBot="1">
      <c r="A28" s="151"/>
      <c r="B28" s="7" t="s">
        <v>15</v>
      </c>
      <c r="C28" s="103">
        <v>6</v>
      </c>
      <c r="D28" s="5"/>
      <c r="E28" s="34">
        <v>8</v>
      </c>
      <c r="F28" s="108" t="s">
        <v>192</v>
      </c>
      <c r="G28" s="101">
        <v>4</v>
      </c>
      <c r="H28" s="5"/>
      <c r="I28" s="154"/>
      <c r="J28" s="71" t="s">
        <v>36</v>
      </c>
      <c r="K28" s="102">
        <v>2210</v>
      </c>
    </row>
    <row r="29" spans="1:11" ht="16.5" thickBot="1">
      <c r="A29" s="151"/>
      <c r="B29" s="7" t="s">
        <v>37</v>
      </c>
      <c r="C29" s="103">
        <v>13</v>
      </c>
      <c r="D29" s="5"/>
      <c r="E29" s="34">
        <v>9</v>
      </c>
      <c r="F29" s="108" t="s">
        <v>195</v>
      </c>
      <c r="G29" s="101">
        <v>4</v>
      </c>
      <c r="H29" s="5"/>
      <c r="I29" s="10"/>
      <c r="J29" s="5"/>
      <c r="K29" s="11"/>
    </row>
    <row r="30" spans="1:11" ht="15.75">
      <c r="A30" s="151"/>
      <c r="B30" s="7" t="s">
        <v>38</v>
      </c>
      <c r="C30" s="103">
        <v>0</v>
      </c>
      <c r="D30" s="5"/>
      <c r="E30" s="34">
        <v>10</v>
      </c>
      <c r="F30" s="108" t="s">
        <v>190</v>
      </c>
      <c r="G30" s="101">
        <v>4</v>
      </c>
      <c r="H30" s="5"/>
      <c r="I30" s="74" t="s">
        <v>39</v>
      </c>
      <c r="J30" s="36" t="s">
        <v>40</v>
      </c>
      <c r="K30" s="100">
        <v>157</v>
      </c>
    </row>
    <row r="31" spans="1:11" ht="16.5" thickBot="1">
      <c r="A31" s="152"/>
      <c r="B31" s="28" t="s">
        <v>41</v>
      </c>
      <c r="C31" s="135">
        <v>0</v>
      </c>
      <c r="D31" s="5"/>
      <c r="E31" s="34"/>
      <c r="F31" s="7" t="s">
        <v>19</v>
      </c>
      <c r="G31" s="101">
        <v>95</v>
      </c>
      <c r="H31" s="5"/>
      <c r="I31" s="75" t="s">
        <v>42</v>
      </c>
      <c r="J31" s="71" t="s">
        <v>43</v>
      </c>
      <c r="K31" s="102">
        <v>36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102">
        <v>532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12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160</v>
      </c>
      <c r="D34" s="5"/>
      <c r="E34" s="5"/>
      <c r="F34" s="5"/>
      <c r="G34" s="5"/>
      <c r="H34" s="5"/>
      <c r="I34" s="38" t="s">
        <v>48</v>
      </c>
      <c r="J34" s="38"/>
      <c r="K34" s="100">
        <v>100</v>
      </c>
    </row>
    <row r="35" spans="1:11" ht="16.5" thickBot="1">
      <c r="A35" s="141"/>
      <c r="B35" s="12" t="s">
        <v>49</v>
      </c>
      <c r="C35" s="30">
        <v>25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101">
        <v>100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>
        <v>0</v>
      </c>
      <c r="H36" s="5"/>
      <c r="I36" s="34" t="s">
        <v>52</v>
      </c>
      <c r="J36" s="34"/>
      <c r="K36" s="101">
        <v>67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>
        <v>0</v>
      </c>
      <c r="H37" s="5"/>
      <c r="I37" s="34" t="s">
        <v>53</v>
      </c>
      <c r="J37" s="34"/>
      <c r="K37" s="101">
        <v>146</v>
      </c>
    </row>
    <row r="38" spans="1:11" ht="15" customHeight="1">
      <c r="A38" s="140" t="s">
        <v>54</v>
      </c>
      <c r="B38" s="26" t="s">
        <v>55</v>
      </c>
      <c r="C38" s="100">
        <v>98</v>
      </c>
      <c r="D38" s="5"/>
      <c r="E38" s="34">
        <v>3</v>
      </c>
      <c r="F38" s="7"/>
      <c r="G38" s="30">
        <v>0</v>
      </c>
      <c r="H38" s="5"/>
      <c r="I38" s="34" t="s">
        <v>56</v>
      </c>
      <c r="J38" s="34"/>
      <c r="K38" s="101">
        <v>146</v>
      </c>
    </row>
    <row r="39" spans="1:11" ht="15">
      <c r="A39" s="141"/>
      <c r="B39" s="7" t="s">
        <v>57</v>
      </c>
      <c r="C39" s="101">
        <v>15</v>
      </c>
      <c r="D39" s="5"/>
      <c r="E39" s="34">
        <v>4</v>
      </c>
      <c r="F39" s="7"/>
      <c r="G39" s="30">
        <v>0</v>
      </c>
      <c r="H39" s="5"/>
      <c r="I39" s="34" t="s">
        <v>58</v>
      </c>
      <c r="J39" s="34"/>
      <c r="K39" s="101">
        <v>14</v>
      </c>
    </row>
    <row r="40" spans="1:11" ht="15">
      <c r="A40" s="141"/>
      <c r="B40" s="7" t="s">
        <v>59</v>
      </c>
      <c r="C40" s="101">
        <v>0</v>
      </c>
      <c r="D40" s="5"/>
      <c r="E40" s="34">
        <v>5</v>
      </c>
      <c r="F40" s="7"/>
      <c r="G40" s="30">
        <v>0</v>
      </c>
      <c r="H40" s="5"/>
      <c r="I40" s="34" t="s">
        <v>60</v>
      </c>
      <c r="J40" s="34"/>
      <c r="K40" s="101">
        <v>81</v>
      </c>
    </row>
    <row r="41" spans="1:11" ht="15">
      <c r="A41" s="141"/>
      <c r="B41" s="7" t="s">
        <v>61</v>
      </c>
      <c r="C41" s="101">
        <v>0</v>
      </c>
      <c r="D41" s="5"/>
      <c r="E41" s="34"/>
      <c r="F41" s="7" t="s">
        <v>19</v>
      </c>
      <c r="G41" s="30">
        <v>0</v>
      </c>
      <c r="H41" s="5"/>
      <c r="I41" s="34" t="s">
        <v>62</v>
      </c>
      <c r="J41" s="34"/>
      <c r="K41" s="101">
        <v>22</v>
      </c>
    </row>
    <row r="42" spans="1:11" ht="15.75" thickBot="1">
      <c r="A42" s="142"/>
      <c r="B42" s="28" t="s">
        <v>63</v>
      </c>
      <c r="C42" s="102">
        <v>2</v>
      </c>
      <c r="D42" s="5"/>
      <c r="E42" s="35"/>
      <c r="F42" s="28" t="s">
        <v>20</v>
      </c>
      <c r="G42" s="29">
        <v>0</v>
      </c>
      <c r="H42" s="5"/>
      <c r="I42" s="35" t="s">
        <v>64</v>
      </c>
      <c r="J42" s="35"/>
      <c r="K42" s="102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104">
        <v>102</v>
      </c>
      <c r="D52" s="13"/>
      <c r="E52" s="40"/>
      <c r="F52" s="41" t="s">
        <v>69</v>
      </c>
      <c r="G52" s="82">
        <v>133</v>
      </c>
      <c r="H52" s="13"/>
      <c r="I52" s="40">
        <v>1</v>
      </c>
      <c r="J52" s="41" t="s">
        <v>70</v>
      </c>
      <c r="K52" s="49">
        <v>0</v>
      </c>
      <c r="L52" s="49">
        <v>0</v>
      </c>
    </row>
    <row r="53" spans="1:12" ht="15.75" thickBot="1">
      <c r="A53" s="43"/>
      <c r="B53" s="15" t="s">
        <v>71</v>
      </c>
      <c r="C53" s="105">
        <v>0</v>
      </c>
      <c r="D53" s="13"/>
      <c r="E53" s="43"/>
      <c r="F53" s="15" t="s">
        <v>71</v>
      </c>
      <c r="G53" s="82">
        <v>28</v>
      </c>
      <c r="H53" s="13"/>
      <c r="I53" s="43">
        <v>2</v>
      </c>
      <c r="J53" s="15" t="s">
        <v>72</v>
      </c>
      <c r="K53" s="50">
        <v>0</v>
      </c>
      <c r="L53" s="50">
        <v>0</v>
      </c>
    </row>
    <row r="54" spans="1:12" ht="15.75" thickBot="1">
      <c r="A54" s="43"/>
      <c r="B54" s="15" t="s">
        <v>73</v>
      </c>
      <c r="C54" s="105">
        <v>0</v>
      </c>
      <c r="D54" s="13"/>
      <c r="E54" s="43"/>
      <c r="F54" s="15" t="s">
        <v>74</v>
      </c>
      <c r="G54" s="82">
        <v>6</v>
      </c>
      <c r="H54" s="13"/>
      <c r="I54" s="43">
        <v>3</v>
      </c>
      <c r="J54" s="15" t="s">
        <v>75</v>
      </c>
      <c r="K54" s="50">
        <v>0</v>
      </c>
      <c r="L54" s="50">
        <v>0</v>
      </c>
    </row>
    <row r="55" spans="1:12" ht="16.5" thickBot="1">
      <c r="A55" s="43"/>
      <c r="B55" s="15"/>
      <c r="C55" s="105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50">
        <v>0</v>
      </c>
      <c r="L55" s="50">
        <v>0</v>
      </c>
    </row>
    <row r="56" spans="1:12" ht="15.75" thickBot="1">
      <c r="A56" s="43">
        <v>2</v>
      </c>
      <c r="B56" s="15" t="s">
        <v>78</v>
      </c>
      <c r="C56" s="105">
        <v>336</v>
      </c>
      <c r="D56" s="13"/>
      <c r="E56" s="43"/>
      <c r="F56" s="15" t="s">
        <v>79</v>
      </c>
      <c r="G56" s="82">
        <v>11</v>
      </c>
      <c r="H56" s="13"/>
      <c r="I56" s="43">
        <v>5</v>
      </c>
      <c r="J56" s="15" t="s">
        <v>80</v>
      </c>
      <c r="K56" s="50">
        <v>0</v>
      </c>
      <c r="L56" s="50">
        <v>0</v>
      </c>
    </row>
    <row r="57" spans="1:12" ht="15.75" thickBot="1">
      <c r="A57" s="43"/>
      <c r="B57" s="15" t="s">
        <v>81</v>
      </c>
      <c r="C57" s="105">
        <v>38</v>
      </c>
      <c r="D57" s="13"/>
      <c r="E57" s="43"/>
      <c r="F57" s="15" t="s">
        <v>82</v>
      </c>
      <c r="G57" s="82">
        <v>3</v>
      </c>
      <c r="H57" s="13"/>
      <c r="I57" s="43">
        <v>6</v>
      </c>
      <c r="J57" s="15" t="s">
        <v>83</v>
      </c>
      <c r="K57" s="50">
        <v>0</v>
      </c>
      <c r="L57" s="50">
        <v>0</v>
      </c>
    </row>
    <row r="58" spans="1:12" ht="15.75" thickBot="1">
      <c r="A58" s="46"/>
      <c r="B58" s="47" t="s">
        <v>84</v>
      </c>
      <c r="C58" s="106">
        <v>8</v>
      </c>
      <c r="D58" s="13"/>
      <c r="E58" s="46"/>
      <c r="F58" s="47" t="s">
        <v>85</v>
      </c>
      <c r="G58" s="82">
        <v>0</v>
      </c>
      <c r="H58" s="13"/>
      <c r="I58" s="43">
        <v>7</v>
      </c>
      <c r="J58" s="15" t="s">
        <v>86</v>
      </c>
      <c r="K58" s="50">
        <v>0</v>
      </c>
      <c r="L58" s="50">
        <v>0</v>
      </c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1</v>
      </c>
      <c r="L59" s="50">
        <v>1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>
        <v>0</v>
      </c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>
        <v>0</v>
      </c>
    </row>
    <row r="62" spans="1:12" ht="15.75" thickBot="1">
      <c r="A62" s="40">
        <v>1</v>
      </c>
      <c r="B62" s="41" t="s">
        <v>92</v>
      </c>
      <c r="C62" s="104">
        <v>266</v>
      </c>
      <c r="D62" s="13"/>
      <c r="E62" s="40">
        <v>1</v>
      </c>
      <c r="F62" s="41" t="s">
        <v>93</v>
      </c>
      <c r="G62" s="104">
        <v>91</v>
      </c>
      <c r="H62" s="13"/>
      <c r="I62" s="46">
        <v>11</v>
      </c>
      <c r="J62" s="51" t="s">
        <v>94</v>
      </c>
      <c r="K62" s="52">
        <v>8</v>
      </c>
      <c r="L62" s="52">
        <v>8</v>
      </c>
    </row>
    <row r="63" spans="1:12" ht="15.75">
      <c r="A63" s="43">
        <v>2</v>
      </c>
      <c r="B63" s="15" t="s">
        <v>95</v>
      </c>
      <c r="C63" s="105">
        <v>718</v>
      </c>
      <c r="D63" s="13"/>
      <c r="E63" s="43">
        <v>2</v>
      </c>
      <c r="F63" s="15" t="s">
        <v>96</v>
      </c>
      <c r="G63" s="105">
        <v>57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105">
        <v>87</v>
      </c>
      <c r="D64" s="13"/>
      <c r="E64" s="43">
        <v>3</v>
      </c>
      <c r="F64" s="15" t="s">
        <v>98</v>
      </c>
      <c r="G64" s="105">
        <v>38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105">
        <v>216</v>
      </c>
      <c r="D65" s="13"/>
      <c r="E65" s="43">
        <v>4</v>
      </c>
      <c r="F65" s="15" t="s">
        <v>100</v>
      </c>
      <c r="G65" s="105">
        <v>57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105">
        <v>0</v>
      </c>
      <c r="D66" s="13"/>
      <c r="E66" s="43">
        <v>5</v>
      </c>
      <c r="F66" s="15" t="s">
        <v>103</v>
      </c>
      <c r="G66" s="105">
        <v>38</v>
      </c>
      <c r="H66" s="13"/>
      <c r="I66" s="40">
        <v>1</v>
      </c>
      <c r="J66" s="41" t="s">
        <v>104</v>
      </c>
      <c r="K66" s="49">
        <v>2</v>
      </c>
    </row>
    <row r="67" spans="1:11" ht="15">
      <c r="A67" s="43">
        <v>6</v>
      </c>
      <c r="B67" s="19" t="s">
        <v>105</v>
      </c>
      <c r="C67" s="105">
        <v>1</v>
      </c>
      <c r="D67" s="13"/>
      <c r="E67" s="43">
        <v>6</v>
      </c>
      <c r="F67" s="20" t="s">
        <v>106</v>
      </c>
      <c r="G67" s="115">
        <v>0</v>
      </c>
      <c r="H67" s="13"/>
      <c r="I67" s="43">
        <v>2</v>
      </c>
      <c r="J67" s="15" t="s">
        <v>107</v>
      </c>
      <c r="K67" s="50">
        <v>2</v>
      </c>
    </row>
    <row r="68" spans="1:11" ht="15">
      <c r="A68" s="43">
        <v>7</v>
      </c>
      <c r="B68" s="15" t="s">
        <v>153</v>
      </c>
      <c r="C68" s="105">
        <v>36</v>
      </c>
      <c r="D68" s="13"/>
      <c r="E68" s="43">
        <v>7</v>
      </c>
      <c r="F68" s="20" t="s">
        <v>108</v>
      </c>
      <c r="G68" s="115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105">
        <v>11</v>
      </c>
      <c r="D69" s="13"/>
      <c r="E69" s="43">
        <v>8</v>
      </c>
      <c r="F69" s="14" t="s">
        <v>110</v>
      </c>
      <c r="G69" s="105">
        <v>13</v>
      </c>
      <c r="H69" s="13"/>
      <c r="I69" s="34">
        <v>4</v>
      </c>
      <c r="J69" s="15" t="s">
        <v>111</v>
      </c>
      <c r="K69" s="50">
        <v>0</v>
      </c>
    </row>
    <row r="70" spans="1:11" ht="15.75" thickBot="1">
      <c r="A70" s="46">
        <v>9</v>
      </c>
      <c r="B70" s="47" t="s">
        <v>155</v>
      </c>
      <c r="C70" s="105">
        <v>0</v>
      </c>
      <c r="D70" s="13"/>
      <c r="E70" s="43">
        <v>9</v>
      </c>
      <c r="F70" s="15" t="s">
        <v>112</v>
      </c>
      <c r="G70" s="105">
        <v>13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106">
        <v>56</v>
      </c>
      <c r="H71" s="13"/>
      <c r="I71" s="35">
        <v>6</v>
      </c>
      <c r="J71" s="28" t="s">
        <v>141</v>
      </c>
      <c r="K71" s="52">
        <v>0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82">
        <v>0</v>
      </c>
      <c r="H74" s="13"/>
      <c r="I74" s="156" t="s">
        <v>117</v>
      </c>
      <c r="J74" s="156"/>
      <c r="K74" s="156"/>
    </row>
    <row r="75" spans="1:11" ht="15.75" thickBot="1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82">
        <v>0</v>
      </c>
      <c r="H75" s="13"/>
      <c r="I75" s="40">
        <v>1</v>
      </c>
      <c r="J75" s="41" t="s">
        <v>119</v>
      </c>
      <c r="K75" s="104">
        <v>0</v>
      </c>
    </row>
    <row r="76" spans="1:11" ht="15.75" thickBot="1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82">
        <v>0</v>
      </c>
      <c r="H76" s="13"/>
      <c r="I76" s="43">
        <v>2</v>
      </c>
      <c r="J76" s="15" t="s">
        <v>121</v>
      </c>
      <c r="K76" s="105">
        <v>0</v>
      </c>
    </row>
    <row r="77" spans="1:11" ht="15.75" thickBot="1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82">
        <v>0</v>
      </c>
      <c r="H77" s="13"/>
      <c r="I77" s="43">
        <v>3</v>
      </c>
      <c r="J77" s="15" t="s">
        <v>123</v>
      </c>
      <c r="K77" s="101">
        <v>313</v>
      </c>
    </row>
    <row r="78" spans="1:11" ht="15.75" thickBot="1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82">
        <v>0</v>
      </c>
      <c r="H78" s="13"/>
      <c r="I78" s="43">
        <v>4</v>
      </c>
      <c r="J78" s="15" t="s">
        <v>125</v>
      </c>
      <c r="K78" s="101">
        <v>68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82">
        <v>0</v>
      </c>
      <c r="H79" s="13"/>
      <c r="I79" s="43">
        <v>5</v>
      </c>
      <c r="J79" s="15" t="s">
        <v>127</v>
      </c>
      <c r="K79" s="105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105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105">
        <v>17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105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104">
        <v>191</v>
      </c>
      <c r="I83" s="43">
        <v>9</v>
      </c>
      <c r="J83" s="15" t="s">
        <v>134</v>
      </c>
      <c r="K83" s="105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105">
        <v>136</v>
      </c>
      <c r="I84" s="43">
        <v>10</v>
      </c>
      <c r="J84" s="15" t="s">
        <v>136</v>
      </c>
      <c r="K84" s="105">
        <v>10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113">
        <v>75</v>
      </c>
      <c r="I85" s="46"/>
      <c r="J85" s="47"/>
      <c r="K85" s="52"/>
    </row>
    <row r="86" spans="1:11" ht="33.75" customHeight="1" thickBot="1">
      <c r="E86" s="66">
        <v>4</v>
      </c>
      <c r="F86" s="78" t="s">
        <v>139</v>
      </c>
      <c r="G86" s="114">
        <v>2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9" zoomScale="75" zoomScaleNormal="75" zoomScaleSheetLayoutView="75" workbookViewId="0">
      <selection activeCell="K41" sqref="K41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171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78</v>
      </c>
      <c r="D7" s="5"/>
      <c r="E7" s="34">
        <v>1</v>
      </c>
      <c r="F7" s="7" t="s">
        <v>183</v>
      </c>
      <c r="G7" s="70">
        <v>1867</v>
      </c>
      <c r="H7" s="5"/>
      <c r="I7" s="34">
        <v>1</v>
      </c>
      <c r="J7" s="7" t="s">
        <v>210</v>
      </c>
      <c r="K7" s="70">
        <v>5</v>
      </c>
    </row>
    <row r="8" spans="1:11" ht="15">
      <c r="A8" s="141"/>
      <c r="B8" s="8" t="s">
        <v>12</v>
      </c>
      <c r="C8" s="30">
        <v>479</v>
      </c>
      <c r="D8" s="5"/>
      <c r="E8" s="34">
        <v>2</v>
      </c>
      <c r="F8" s="7" t="s">
        <v>184</v>
      </c>
      <c r="G8" s="30">
        <v>441</v>
      </c>
      <c r="H8" s="5"/>
      <c r="I8" s="34">
        <v>2</v>
      </c>
      <c r="J8" s="7" t="s">
        <v>188</v>
      </c>
      <c r="K8" s="30">
        <v>5</v>
      </c>
    </row>
    <row r="9" spans="1:11" ht="15">
      <c r="A9" s="141"/>
      <c r="B9" s="9" t="s">
        <v>13</v>
      </c>
      <c r="C9" s="30">
        <v>629</v>
      </c>
      <c r="D9" s="5"/>
      <c r="E9" s="34">
        <v>3</v>
      </c>
      <c r="F9" s="7" t="s">
        <v>207</v>
      </c>
      <c r="G9" s="30">
        <v>391</v>
      </c>
      <c r="H9" s="5"/>
      <c r="I9" s="34">
        <v>3</v>
      </c>
      <c r="J9" s="7" t="s">
        <v>186</v>
      </c>
      <c r="K9" s="30">
        <v>4</v>
      </c>
    </row>
    <row r="10" spans="1:11" ht="15">
      <c r="A10" s="141"/>
      <c r="B10" s="7" t="s">
        <v>14</v>
      </c>
      <c r="C10" s="30">
        <v>2910</v>
      </c>
      <c r="D10" s="5"/>
      <c r="E10" s="34">
        <v>4</v>
      </c>
      <c r="F10" s="7" t="s">
        <v>208</v>
      </c>
      <c r="G10" s="30">
        <v>356</v>
      </c>
      <c r="H10" s="5"/>
      <c r="I10" s="34">
        <v>4</v>
      </c>
      <c r="J10" s="7" t="s">
        <v>202</v>
      </c>
      <c r="K10" s="30">
        <v>2</v>
      </c>
    </row>
    <row r="11" spans="1:11" ht="15">
      <c r="A11" s="141"/>
      <c r="B11" s="7" t="s">
        <v>15</v>
      </c>
      <c r="C11" s="30">
        <v>848</v>
      </c>
      <c r="D11" s="5"/>
      <c r="E11" s="34">
        <v>5</v>
      </c>
      <c r="F11" s="7" t="s">
        <v>185</v>
      </c>
      <c r="G11" s="30">
        <v>225</v>
      </c>
      <c r="H11" s="5"/>
      <c r="I11" s="34">
        <v>5</v>
      </c>
      <c r="J11" s="7" t="s">
        <v>195</v>
      </c>
      <c r="K11" s="30">
        <v>2</v>
      </c>
    </row>
    <row r="12" spans="1:11" ht="15">
      <c r="A12" s="141"/>
      <c r="B12" s="7" t="s">
        <v>16</v>
      </c>
      <c r="C12" s="30">
        <v>4944</v>
      </c>
      <c r="D12" s="5"/>
      <c r="E12" s="34">
        <v>6</v>
      </c>
      <c r="F12" s="7" t="s">
        <v>202</v>
      </c>
      <c r="G12" s="30">
        <v>210</v>
      </c>
      <c r="H12" s="5"/>
      <c r="I12" s="34">
        <v>6</v>
      </c>
      <c r="J12" s="7" t="s">
        <v>123</v>
      </c>
      <c r="K12" s="30">
        <v>2</v>
      </c>
    </row>
    <row r="13" spans="1:11" ht="15.75" thickBot="1">
      <c r="A13" s="142"/>
      <c r="B13" s="28" t="s">
        <v>17</v>
      </c>
      <c r="C13" s="29">
        <v>4303</v>
      </c>
      <c r="D13" s="5"/>
      <c r="E13" s="34">
        <v>7</v>
      </c>
      <c r="F13" s="7" t="s">
        <v>191</v>
      </c>
      <c r="G13" s="30">
        <v>136</v>
      </c>
      <c r="H13" s="5"/>
      <c r="I13" s="34">
        <v>7</v>
      </c>
      <c r="J13" s="7" t="s">
        <v>190</v>
      </c>
      <c r="K13" s="30">
        <v>2</v>
      </c>
    </row>
    <row r="14" spans="1:11" ht="16.5" thickBot="1">
      <c r="A14" s="10"/>
      <c r="B14" s="5"/>
      <c r="C14" s="5"/>
      <c r="D14" s="5"/>
      <c r="E14" s="34">
        <v>8</v>
      </c>
      <c r="F14" s="7" t="s">
        <v>125</v>
      </c>
      <c r="G14" s="30">
        <v>100</v>
      </c>
      <c r="H14" s="5"/>
      <c r="I14" s="34">
        <v>8</v>
      </c>
      <c r="J14" s="7" t="s">
        <v>191</v>
      </c>
      <c r="K14" s="30">
        <v>1</v>
      </c>
    </row>
    <row r="15" spans="1:11" ht="15" customHeight="1">
      <c r="A15" s="140" t="s">
        <v>18</v>
      </c>
      <c r="B15" s="26" t="s">
        <v>11</v>
      </c>
      <c r="C15" s="27">
        <v>16</v>
      </c>
      <c r="D15" s="5"/>
      <c r="E15" s="34">
        <v>9</v>
      </c>
      <c r="F15" s="7" t="s">
        <v>209</v>
      </c>
      <c r="G15" s="30">
        <v>90</v>
      </c>
      <c r="H15" s="5"/>
      <c r="I15" s="34">
        <v>9</v>
      </c>
      <c r="J15" s="7"/>
      <c r="K15" s="30">
        <v>0</v>
      </c>
    </row>
    <row r="16" spans="1:11" ht="15">
      <c r="A16" s="141"/>
      <c r="B16" s="8" t="s">
        <v>12</v>
      </c>
      <c r="C16" s="30">
        <v>89</v>
      </c>
      <c r="D16" s="5"/>
      <c r="E16" s="34">
        <v>10</v>
      </c>
      <c r="F16" s="7" t="s">
        <v>199</v>
      </c>
      <c r="G16" s="30">
        <v>69</v>
      </c>
      <c r="H16" s="5"/>
      <c r="I16" s="34">
        <v>10</v>
      </c>
      <c r="J16" s="7"/>
      <c r="K16" s="30">
        <v>0</v>
      </c>
    </row>
    <row r="17" spans="1:11" ht="15">
      <c r="A17" s="141"/>
      <c r="B17" s="9" t="s">
        <v>13</v>
      </c>
      <c r="C17" s="30">
        <v>76</v>
      </c>
      <c r="D17" s="5"/>
      <c r="E17" s="34"/>
      <c r="F17" s="7" t="s">
        <v>19</v>
      </c>
      <c r="G17" s="30">
        <v>600</v>
      </c>
      <c r="H17" s="5"/>
      <c r="I17" s="34"/>
      <c r="J17" s="7" t="s">
        <v>19</v>
      </c>
      <c r="K17" s="30">
        <v>3</v>
      </c>
    </row>
    <row r="18" spans="1:11" ht="15.75" thickBot="1">
      <c r="A18" s="141"/>
      <c r="B18" s="7" t="s">
        <v>14</v>
      </c>
      <c r="C18" s="30">
        <v>224</v>
      </c>
      <c r="D18" s="5"/>
      <c r="E18" s="35"/>
      <c r="F18" s="28" t="s">
        <v>20</v>
      </c>
      <c r="G18" s="29">
        <v>4485</v>
      </c>
      <c r="H18" s="5"/>
      <c r="I18" s="35"/>
      <c r="J18" s="28" t="s">
        <v>20</v>
      </c>
      <c r="K18" s="29">
        <v>26</v>
      </c>
    </row>
    <row r="19" spans="1:11" ht="15.75" thickBot="1">
      <c r="A19" s="141"/>
      <c r="B19" s="7" t="s">
        <v>15</v>
      </c>
      <c r="C19" s="30">
        <v>54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459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96</v>
      </c>
    </row>
    <row r="21" spans="1:11" ht="15.75" customHeight="1" thickBot="1">
      <c r="A21" s="141"/>
      <c r="B21" s="7" t="s">
        <v>25</v>
      </c>
      <c r="C21" s="30">
        <v>314</v>
      </c>
      <c r="D21" s="5"/>
      <c r="E21" s="38">
        <v>1</v>
      </c>
      <c r="F21" s="26" t="s">
        <v>183</v>
      </c>
      <c r="G21" s="27">
        <v>139</v>
      </c>
      <c r="H21" s="5"/>
      <c r="I21" s="146"/>
      <c r="J21" s="71" t="s">
        <v>26</v>
      </c>
      <c r="K21" s="29">
        <v>387</v>
      </c>
    </row>
    <row r="22" spans="1:11" ht="15.75" customHeight="1" thickBot="1">
      <c r="A22" s="142"/>
      <c r="B22" s="28" t="s">
        <v>27</v>
      </c>
      <c r="C22" s="29">
        <v>1467</v>
      </c>
      <c r="D22" s="5"/>
      <c r="E22" s="34">
        <v>2</v>
      </c>
      <c r="F22" s="7" t="s">
        <v>186</v>
      </c>
      <c r="G22" s="30">
        <v>41</v>
      </c>
      <c r="H22" s="5"/>
      <c r="I22" s="147" t="s">
        <v>28</v>
      </c>
      <c r="J22" s="36" t="s">
        <v>29</v>
      </c>
      <c r="K22" s="27">
        <v>69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26</v>
      </c>
      <c r="H23" s="5"/>
      <c r="I23" s="148"/>
      <c r="J23" s="12" t="s">
        <v>30</v>
      </c>
      <c r="K23" s="30">
        <v>67</v>
      </c>
    </row>
    <row r="24" spans="1:11" ht="15.75" customHeight="1" thickBot="1">
      <c r="A24" s="150" t="s">
        <v>31</v>
      </c>
      <c r="B24" s="26" t="s">
        <v>11</v>
      </c>
      <c r="C24" s="27">
        <v>1</v>
      </c>
      <c r="D24" s="5"/>
      <c r="E24" s="34">
        <v>4</v>
      </c>
      <c r="F24" s="7" t="s">
        <v>191</v>
      </c>
      <c r="G24" s="30">
        <v>20</v>
      </c>
      <c r="H24" s="5"/>
      <c r="I24" s="149"/>
      <c r="J24" s="71" t="s">
        <v>32</v>
      </c>
      <c r="K24" s="29">
        <v>2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123</v>
      </c>
      <c r="G25" s="30">
        <v>10</v>
      </c>
      <c r="H25" s="5"/>
      <c r="I25" s="73" t="s">
        <v>33</v>
      </c>
      <c r="J25" s="72" t="s">
        <v>34</v>
      </c>
      <c r="K25" s="31">
        <v>69</v>
      </c>
    </row>
    <row r="26" spans="1:11" ht="16.5" thickBot="1">
      <c r="A26" s="151"/>
      <c r="B26" s="9" t="s">
        <v>13</v>
      </c>
      <c r="C26" s="30">
        <v>1</v>
      </c>
      <c r="D26" s="5"/>
      <c r="E26" s="34">
        <v>6</v>
      </c>
      <c r="F26" s="7" t="s">
        <v>193</v>
      </c>
      <c r="G26" s="30">
        <v>5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8</v>
      </c>
      <c r="D27" s="5"/>
      <c r="E27" s="34">
        <v>7</v>
      </c>
      <c r="F27" s="7" t="s">
        <v>198</v>
      </c>
      <c r="G27" s="30">
        <v>5</v>
      </c>
      <c r="H27" s="5"/>
      <c r="I27" s="153" t="s">
        <v>142</v>
      </c>
      <c r="J27" s="36" t="s">
        <v>35</v>
      </c>
      <c r="K27" s="27">
        <v>3415</v>
      </c>
    </row>
    <row r="28" spans="1:11" ht="15.75" thickBot="1">
      <c r="A28" s="151"/>
      <c r="B28" s="7" t="s">
        <v>15</v>
      </c>
      <c r="C28" s="30">
        <v>4</v>
      </c>
      <c r="D28" s="5"/>
      <c r="E28" s="34">
        <v>8</v>
      </c>
      <c r="F28" s="7" t="s">
        <v>125</v>
      </c>
      <c r="G28" s="30">
        <v>3</v>
      </c>
      <c r="H28" s="5"/>
      <c r="I28" s="154"/>
      <c r="J28" s="71" t="s">
        <v>36</v>
      </c>
      <c r="K28" s="29">
        <v>2571</v>
      </c>
    </row>
    <row r="29" spans="1:11" ht="16.5" thickBot="1">
      <c r="A29" s="151"/>
      <c r="B29" s="7" t="s">
        <v>37</v>
      </c>
      <c r="C29" s="30">
        <v>14</v>
      </c>
      <c r="D29" s="5"/>
      <c r="E29" s="34">
        <v>9</v>
      </c>
      <c r="F29" s="7" t="s">
        <v>189</v>
      </c>
      <c r="G29" s="30">
        <v>2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190</v>
      </c>
      <c r="G30" s="30">
        <v>2</v>
      </c>
      <c r="H30" s="5"/>
      <c r="I30" s="74" t="s">
        <v>39</v>
      </c>
      <c r="J30" s="36" t="s">
        <v>40</v>
      </c>
      <c r="K30" s="27">
        <v>156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90</v>
      </c>
      <c r="H31" s="5"/>
      <c r="I31" s="75" t="s">
        <v>42</v>
      </c>
      <c r="J31" s="71" t="s">
        <v>43</v>
      </c>
      <c r="K31" s="29">
        <v>69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343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5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99</v>
      </c>
      <c r="D34" s="5"/>
      <c r="E34" s="5"/>
      <c r="F34" s="5"/>
      <c r="G34" s="5"/>
      <c r="H34" s="5"/>
      <c r="I34" s="38" t="s">
        <v>48</v>
      </c>
      <c r="J34" s="38"/>
      <c r="K34" s="27">
        <v>0</v>
      </c>
    </row>
    <row r="35" spans="1:11" ht="16.5" thickBot="1">
      <c r="A35" s="141"/>
      <c r="B35" s="12" t="s">
        <v>49</v>
      </c>
      <c r="C35" s="30">
        <v>27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0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0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76</v>
      </c>
    </row>
    <row r="38" spans="1:11" ht="15" customHeight="1">
      <c r="A38" s="140" t="s">
        <v>54</v>
      </c>
      <c r="B38" s="26" t="s">
        <v>55</v>
      </c>
      <c r="C38" s="27">
        <v>88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76</v>
      </c>
    </row>
    <row r="39" spans="1:11" ht="15">
      <c r="A39" s="141"/>
      <c r="B39" s="7" t="s">
        <v>57</v>
      </c>
      <c r="C39" s="30">
        <v>20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4</v>
      </c>
    </row>
    <row r="40" spans="1:11" ht="15">
      <c r="A40" s="141"/>
      <c r="B40" s="7" t="s">
        <v>59</v>
      </c>
      <c r="C40" s="30">
        <v>0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4</v>
      </c>
    </row>
    <row r="41" spans="1:11" ht="15">
      <c r="A41" s="141"/>
      <c r="B41" s="7" t="s">
        <v>61</v>
      </c>
      <c r="C41" s="30"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18</v>
      </c>
    </row>
    <row r="42" spans="1:11" ht="15.75" thickBot="1">
      <c r="A42" s="142"/>
      <c r="B42" s="28" t="s">
        <v>63</v>
      </c>
      <c r="C42" s="29">
        <v>2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72</v>
      </c>
      <c r="D52" s="13"/>
      <c r="E52" s="40"/>
      <c r="F52" s="41" t="s">
        <v>69</v>
      </c>
      <c r="G52" s="49">
        <v>72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286</v>
      </c>
      <c r="D56" s="13"/>
      <c r="E56" s="43"/>
      <c r="F56" s="15" t="s">
        <v>79</v>
      </c>
      <c r="G56" s="50">
        <v>5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27</v>
      </c>
      <c r="D57" s="13"/>
      <c r="E57" s="43"/>
      <c r="F57" s="15" t="s">
        <v>82</v>
      </c>
      <c r="G57" s="50">
        <v>5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13</v>
      </c>
      <c r="D58" s="13"/>
      <c r="E58" s="46"/>
      <c r="F58" s="47" t="s">
        <v>85</v>
      </c>
      <c r="G58" s="52">
        <v>3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9">
        <v>402</v>
      </c>
      <c r="D62" s="13"/>
      <c r="E62" s="40">
        <v>1</v>
      </c>
      <c r="F62" s="41" t="s">
        <v>93</v>
      </c>
      <c r="G62" s="49">
        <v>148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50">
        <v>1465</v>
      </c>
      <c r="D63" s="13"/>
      <c r="E63" s="43">
        <v>2</v>
      </c>
      <c r="F63" s="15" t="s">
        <v>96</v>
      </c>
      <c r="G63" s="50">
        <v>52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50">
        <v>46</v>
      </c>
      <c r="D64" s="13"/>
      <c r="E64" s="43">
        <v>3</v>
      </c>
      <c r="F64" s="15" t="s">
        <v>98</v>
      </c>
      <c r="G64" s="50">
        <v>30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50">
        <v>76</v>
      </c>
      <c r="D65" s="13"/>
      <c r="E65" s="43">
        <v>4</v>
      </c>
      <c r="F65" s="15" t="s">
        <v>100</v>
      </c>
      <c r="G65" s="50">
        <v>52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0</v>
      </c>
      <c r="D66" s="13"/>
      <c r="E66" s="43">
        <v>5</v>
      </c>
      <c r="F66" s="15" t="s">
        <v>103</v>
      </c>
      <c r="G66" s="50">
        <v>30</v>
      </c>
      <c r="H66" s="13"/>
      <c r="I66" s="40">
        <v>1</v>
      </c>
      <c r="J66" s="41" t="s">
        <v>104</v>
      </c>
      <c r="K66" s="49">
        <v>7</v>
      </c>
    </row>
    <row r="67" spans="1:11" ht="15">
      <c r="A67" s="43">
        <v>6</v>
      </c>
      <c r="B67" s="19" t="s">
        <v>105</v>
      </c>
      <c r="C67" s="50">
        <v>0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0</v>
      </c>
    </row>
    <row r="68" spans="1:11" ht="15">
      <c r="A68" s="43">
        <v>7</v>
      </c>
      <c r="B68" s="15" t="s">
        <v>153</v>
      </c>
      <c r="C68" s="50">
        <v>0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>
        <v>9</v>
      </c>
      <c r="D69" s="13"/>
      <c r="E69" s="43">
        <v>8</v>
      </c>
      <c r="F69" s="14" t="s">
        <v>110</v>
      </c>
      <c r="G69" s="50">
        <v>84</v>
      </c>
      <c r="H69" s="13"/>
      <c r="I69" s="34">
        <v>4</v>
      </c>
      <c r="J69" s="15" t="s">
        <v>111</v>
      </c>
      <c r="K69" s="50">
        <v>5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84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37</v>
      </c>
      <c r="H71" s="13"/>
      <c r="I71" s="35">
        <v>6</v>
      </c>
      <c r="J71" s="28" t="s">
        <v>141</v>
      </c>
      <c r="K71" s="52">
        <v>3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/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/>
      <c r="D75" s="13"/>
      <c r="E75" s="43">
        <v>2</v>
      </c>
      <c r="F75" s="15" t="s">
        <v>120</v>
      </c>
      <c r="G75" s="55"/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/>
      <c r="D76" s="13"/>
      <c r="E76" s="43">
        <v>3</v>
      </c>
      <c r="F76" s="15" t="s">
        <v>122</v>
      </c>
      <c r="G76" s="55"/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/>
      <c r="D77" s="13"/>
      <c r="E77" s="43">
        <v>4</v>
      </c>
      <c r="F77" s="15" t="s">
        <v>124</v>
      </c>
      <c r="G77" s="55"/>
      <c r="H77" s="13"/>
      <c r="I77" s="43">
        <v>3</v>
      </c>
      <c r="J77" s="15" t="s">
        <v>123</v>
      </c>
      <c r="K77" s="50">
        <v>356</v>
      </c>
    </row>
    <row r="78" spans="1:11" ht="15">
      <c r="A78" s="43">
        <v>4</v>
      </c>
      <c r="B78" s="19" t="s">
        <v>148</v>
      </c>
      <c r="C78" s="50"/>
      <c r="D78" s="13"/>
      <c r="E78" s="43">
        <v>5</v>
      </c>
      <c r="F78" s="7" t="s">
        <v>126</v>
      </c>
      <c r="G78" s="44"/>
      <c r="H78" s="13"/>
      <c r="I78" s="43">
        <v>4</v>
      </c>
      <c r="J78" s="15" t="s">
        <v>125</v>
      </c>
      <c r="K78" s="50">
        <v>100</v>
      </c>
    </row>
    <row r="79" spans="1:11" ht="16.5" thickBot="1">
      <c r="A79" s="43">
        <v>5</v>
      </c>
      <c r="B79" s="19" t="s">
        <v>149</v>
      </c>
      <c r="C79" s="50"/>
      <c r="D79" s="13"/>
      <c r="E79" s="46">
        <v>6</v>
      </c>
      <c r="F79" s="56" t="s">
        <v>129</v>
      </c>
      <c r="G79" s="52"/>
      <c r="H79" s="13"/>
      <c r="I79" s="43">
        <v>5</v>
      </c>
      <c r="J79" s="15" t="s">
        <v>127</v>
      </c>
      <c r="K79" s="50">
        <v>0</v>
      </c>
    </row>
    <row r="80" spans="1:11" ht="15">
      <c r="A80" s="43">
        <v>6</v>
      </c>
      <c r="B80" s="19" t="s">
        <v>150</v>
      </c>
      <c r="C80" s="50"/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/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8</v>
      </c>
    </row>
    <row r="82" spans="1:11" ht="16.5" thickBot="1">
      <c r="A82" s="46">
        <v>8</v>
      </c>
      <c r="B82" s="56" t="s">
        <v>151</v>
      </c>
      <c r="C82" s="52"/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75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60</v>
      </c>
      <c r="I84" s="43">
        <v>10</v>
      </c>
      <c r="J84" s="15" t="s">
        <v>136</v>
      </c>
      <c r="K84" s="50">
        <v>29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30</v>
      </c>
      <c r="I85" s="46"/>
      <c r="J85" s="47"/>
      <c r="K85" s="52"/>
    </row>
    <row r="86" spans="1:11" ht="30.75" customHeight="1">
      <c r="E86" s="66">
        <v>4</v>
      </c>
      <c r="F86" s="78" t="s">
        <v>139</v>
      </c>
      <c r="G86" s="53">
        <v>60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64" zoomScale="75" zoomScaleNormal="75" zoomScaleSheetLayoutView="75" workbookViewId="0">
      <selection activeCell="J63" sqref="J63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172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58</v>
      </c>
      <c r="D7" s="5"/>
      <c r="E7" s="34">
        <v>1</v>
      </c>
      <c r="F7" s="7" t="s">
        <v>183</v>
      </c>
      <c r="G7" s="70">
        <v>1637</v>
      </c>
      <c r="H7" s="5"/>
      <c r="I7" s="34">
        <v>1</v>
      </c>
      <c r="J7" s="7" t="s">
        <v>195</v>
      </c>
      <c r="K7" s="70">
        <v>5</v>
      </c>
    </row>
    <row r="8" spans="1:11" ht="15">
      <c r="A8" s="141"/>
      <c r="B8" s="8" t="s">
        <v>12</v>
      </c>
      <c r="C8" s="30">
        <v>366</v>
      </c>
      <c r="D8" s="5"/>
      <c r="E8" s="34">
        <v>2</v>
      </c>
      <c r="F8" s="7" t="s">
        <v>123</v>
      </c>
      <c r="G8" s="30">
        <v>530</v>
      </c>
      <c r="H8" s="5"/>
      <c r="I8" s="34">
        <v>2</v>
      </c>
      <c r="J8" s="7" t="s">
        <v>215</v>
      </c>
      <c r="K8" s="30">
        <v>4</v>
      </c>
    </row>
    <row r="9" spans="1:11" ht="15">
      <c r="A9" s="141"/>
      <c r="B9" s="9" t="s">
        <v>13</v>
      </c>
      <c r="C9" s="30">
        <v>645</v>
      </c>
      <c r="D9" s="5"/>
      <c r="E9" s="34">
        <v>3</v>
      </c>
      <c r="F9" s="7" t="s">
        <v>184</v>
      </c>
      <c r="G9" s="30">
        <v>472</v>
      </c>
      <c r="H9" s="5"/>
      <c r="I9" s="34">
        <v>3</v>
      </c>
      <c r="J9" s="7" t="s">
        <v>210</v>
      </c>
      <c r="K9" s="30">
        <v>3</v>
      </c>
    </row>
    <row r="10" spans="1:11" ht="15">
      <c r="A10" s="141"/>
      <c r="B10" s="7" t="s">
        <v>14</v>
      </c>
      <c r="C10" s="30">
        <v>2689</v>
      </c>
      <c r="D10" s="5"/>
      <c r="E10" s="34">
        <v>4</v>
      </c>
      <c r="F10" s="7" t="s">
        <v>211</v>
      </c>
      <c r="G10" s="30">
        <v>432</v>
      </c>
      <c r="H10" s="5"/>
      <c r="I10" s="34">
        <v>4</v>
      </c>
      <c r="J10" s="7" t="s">
        <v>125</v>
      </c>
      <c r="K10" s="30">
        <v>2</v>
      </c>
    </row>
    <row r="11" spans="1:11" ht="15">
      <c r="A11" s="141"/>
      <c r="B11" s="7" t="s">
        <v>15</v>
      </c>
      <c r="C11" s="30">
        <v>768</v>
      </c>
      <c r="D11" s="5"/>
      <c r="E11" s="34">
        <v>5</v>
      </c>
      <c r="F11" s="7" t="s">
        <v>186</v>
      </c>
      <c r="G11" s="30">
        <v>420</v>
      </c>
      <c r="H11" s="5"/>
      <c r="I11" s="34">
        <v>5</v>
      </c>
      <c r="J11" s="7" t="s">
        <v>202</v>
      </c>
      <c r="K11" s="30">
        <v>1</v>
      </c>
    </row>
    <row r="12" spans="1:11" ht="15">
      <c r="A12" s="141"/>
      <c r="B12" s="7" t="s">
        <v>16</v>
      </c>
      <c r="C12" s="30">
        <v>4526</v>
      </c>
      <c r="D12" s="5"/>
      <c r="E12" s="34">
        <v>6</v>
      </c>
      <c r="F12" s="7" t="s">
        <v>202</v>
      </c>
      <c r="G12" s="30">
        <v>180</v>
      </c>
      <c r="H12" s="5"/>
      <c r="I12" s="34">
        <v>6</v>
      </c>
      <c r="J12" s="7" t="s">
        <v>186</v>
      </c>
      <c r="K12" s="30">
        <v>1</v>
      </c>
    </row>
    <row r="13" spans="1:11" ht="15.75" thickBot="1">
      <c r="A13" s="142"/>
      <c r="B13" s="28" t="s">
        <v>17</v>
      </c>
      <c r="C13" s="29">
        <v>3870</v>
      </c>
      <c r="D13" s="5"/>
      <c r="E13" s="34">
        <v>7</v>
      </c>
      <c r="F13" s="7" t="s">
        <v>125</v>
      </c>
      <c r="G13" s="30">
        <v>138</v>
      </c>
      <c r="H13" s="5"/>
      <c r="I13" s="34">
        <v>7</v>
      </c>
      <c r="J13" s="7" t="s">
        <v>190</v>
      </c>
      <c r="K13" s="30">
        <v>1</v>
      </c>
    </row>
    <row r="14" spans="1:11" ht="16.5" thickBot="1">
      <c r="A14" s="10"/>
      <c r="B14" s="5"/>
      <c r="C14" s="5"/>
      <c r="D14" s="5"/>
      <c r="E14" s="34">
        <v>8</v>
      </c>
      <c r="F14" s="7" t="s">
        <v>200</v>
      </c>
      <c r="G14" s="30">
        <v>109</v>
      </c>
      <c r="H14" s="5"/>
      <c r="I14" s="34">
        <v>8</v>
      </c>
      <c r="J14" s="7" t="s">
        <v>216</v>
      </c>
      <c r="K14" s="30">
        <v>1</v>
      </c>
    </row>
    <row r="15" spans="1:11" ht="15" customHeight="1">
      <c r="A15" s="140" t="s">
        <v>18</v>
      </c>
      <c r="B15" s="26" t="s">
        <v>11</v>
      </c>
      <c r="C15" s="27">
        <v>19</v>
      </c>
      <c r="D15" s="5"/>
      <c r="E15" s="34">
        <v>9</v>
      </c>
      <c r="F15" s="7" t="s">
        <v>212</v>
      </c>
      <c r="G15" s="30">
        <v>65</v>
      </c>
      <c r="H15" s="5"/>
      <c r="I15" s="34">
        <v>9</v>
      </c>
      <c r="J15" s="7"/>
      <c r="K15" s="30"/>
    </row>
    <row r="16" spans="1:11" ht="15">
      <c r="A16" s="141"/>
      <c r="B16" s="8" t="s">
        <v>12</v>
      </c>
      <c r="C16" s="30">
        <v>91</v>
      </c>
      <c r="D16" s="5"/>
      <c r="E16" s="34">
        <v>10</v>
      </c>
      <c r="F16" s="7" t="s">
        <v>191</v>
      </c>
      <c r="G16" s="30">
        <v>59</v>
      </c>
      <c r="H16" s="5"/>
      <c r="I16" s="34">
        <v>10</v>
      </c>
      <c r="J16" s="7"/>
      <c r="K16" s="30"/>
    </row>
    <row r="17" spans="1:11" ht="15">
      <c r="A17" s="141"/>
      <c r="B17" s="9" t="s">
        <v>13</v>
      </c>
      <c r="C17" s="30">
        <v>71</v>
      </c>
      <c r="D17" s="5"/>
      <c r="E17" s="34"/>
      <c r="F17" s="7" t="s">
        <v>19</v>
      </c>
      <c r="G17" s="30">
        <v>774</v>
      </c>
      <c r="H17" s="5"/>
      <c r="I17" s="34"/>
      <c r="J17" s="7" t="s">
        <v>19</v>
      </c>
      <c r="K17" s="30">
        <v>6</v>
      </c>
    </row>
    <row r="18" spans="1:11" ht="15.75" thickBot="1">
      <c r="A18" s="141"/>
      <c r="B18" s="7" t="s">
        <v>14</v>
      </c>
      <c r="C18" s="30">
        <v>215</v>
      </c>
      <c r="D18" s="5"/>
      <c r="E18" s="35"/>
      <c r="F18" s="28" t="s">
        <v>20</v>
      </c>
      <c r="G18" s="29">
        <v>4807</v>
      </c>
      <c r="H18" s="5"/>
      <c r="I18" s="35"/>
      <c r="J18" s="28" t="s">
        <v>20</v>
      </c>
      <c r="K18" s="29">
        <v>24</v>
      </c>
    </row>
    <row r="19" spans="1:11" ht="15.75" thickBot="1">
      <c r="A19" s="141"/>
      <c r="B19" s="7" t="s">
        <v>15</v>
      </c>
      <c r="C19" s="30">
        <v>37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433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98</v>
      </c>
    </row>
    <row r="21" spans="1:11" ht="15.75" customHeight="1" thickBot="1">
      <c r="A21" s="141"/>
      <c r="B21" s="7" t="s">
        <v>25</v>
      </c>
      <c r="C21" s="30">
        <v>334</v>
      </c>
      <c r="D21" s="5"/>
      <c r="E21" s="38">
        <v>1</v>
      </c>
      <c r="F21" s="26" t="s">
        <v>183</v>
      </c>
      <c r="G21" s="27">
        <v>139</v>
      </c>
      <c r="H21" s="5"/>
      <c r="I21" s="146"/>
      <c r="J21" s="71" t="s">
        <v>26</v>
      </c>
      <c r="K21" s="29">
        <v>367</v>
      </c>
    </row>
    <row r="22" spans="1:11" ht="15.75" customHeight="1" thickBot="1">
      <c r="A22" s="142"/>
      <c r="B22" s="28" t="s">
        <v>27</v>
      </c>
      <c r="C22" s="29">
        <v>1386</v>
      </c>
      <c r="D22" s="5"/>
      <c r="E22" s="34">
        <v>2</v>
      </c>
      <c r="F22" s="7" t="s">
        <v>213</v>
      </c>
      <c r="G22" s="30">
        <v>37</v>
      </c>
      <c r="H22" s="5"/>
      <c r="I22" s="147" t="s">
        <v>28</v>
      </c>
      <c r="J22" s="36" t="s">
        <v>29</v>
      </c>
      <c r="K22" s="27">
        <v>71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32</v>
      </c>
      <c r="H23" s="5"/>
      <c r="I23" s="148"/>
      <c r="J23" s="12" t="s">
        <v>30</v>
      </c>
      <c r="K23" s="30">
        <v>68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191</v>
      </c>
      <c r="G24" s="30">
        <v>23</v>
      </c>
      <c r="H24" s="5"/>
      <c r="I24" s="149"/>
      <c r="J24" s="71" t="s">
        <v>32</v>
      </c>
      <c r="K24" s="29">
        <v>3</v>
      </c>
    </row>
    <row r="25" spans="1:11" ht="16.5" thickBot="1">
      <c r="A25" s="151"/>
      <c r="B25" s="8" t="s">
        <v>12</v>
      </c>
      <c r="C25" s="30">
        <v>1</v>
      </c>
      <c r="D25" s="5"/>
      <c r="E25" s="34">
        <v>5</v>
      </c>
      <c r="F25" s="7" t="s">
        <v>193</v>
      </c>
      <c r="G25" s="30">
        <v>5</v>
      </c>
      <c r="H25" s="5"/>
      <c r="I25" s="73" t="s">
        <v>33</v>
      </c>
      <c r="J25" s="72" t="s">
        <v>34</v>
      </c>
      <c r="K25" s="31">
        <v>68</v>
      </c>
    </row>
    <row r="26" spans="1:11" ht="16.5" thickBot="1">
      <c r="A26" s="151"/>
      <c r="B26" s="9" t="s">
        <v>13</v>
      </c>
      <c r="C26" s="30">
        <v>1</v>
      </c>
      <c r="D26" s="5"/>
      <c r="E26" s="34">
        <v>6</v>
      </c>
      <c r="F26" s="7" t="s">
        <v>123</v>
      </c>
      <c r="G26" s="30">
        <v>4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8</v>
      </c>
      <c r="D27" s="5"/>
      <c r="E27" s="34">
        <v>7</v>
      </c>
      <c r="F27" s="7" t="s">
        <v>189</v>
      </c>
      <c r="G27" s="30">
        <v>3</v>
      </c>
      <c r="H27" s="5"/>
      <c r="I27" s="153" t="s">
        <v>142</v>
      </c>
      <c r="J27" s="36" t="s">
        <v>35</v>
      </c>
      <c r="K27" s="27">
        <v>3503</v>
      </c>
    </row>
    <row r="28" spans="1:11" ht="15.75" thickBot="1">
      <c r="A28" s="151"/>
      <c r="B28" s="7" t="s">
        <v>15</v>
      </c>
      <c r="C28" s="30">
        <v>5</v>
      </c>
      <c r="D28" s="5"/>
      <c r="E28" s="34">
        <v>8</v>
      </c>
      <c r="F28" s="7" t="s">
        <v>198</v>
      </c>
      <c r="G28" s="30">
        <v>2</v>
      </c>
      <c r="H28" s="5"/>
      <c r="I28" s="154"/>
      <c r="J28" s="71" t="s">
        <v>36</v>
      </c>
      <c r="K28" s="29">
        <v>3116</v>
      </c>
    </row>
    <row r="29" spans="1:11" ht="16.5" thickBot="1">
      <c r="A29" s="151"/>
      <c r="B29" s="7" t="s">
        <v>37</v>
      </c>
      <c r="C29" s="30">
        <v>15</v>
      </c>
      <c r="D29" s="5"/>
      <c r="E29" s="34">
        <v>9</v>
      </c>
      <c r="F29" s="7" t="s">
        <v>192</v>
      </c>
      <c r="G29" s="30">
        <v>2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214</v>
      </c>
      <c r="G30" s="30">
        <v>1</v>
      </c>
      <c r="H30" s="5"/>
      <c r="I30" s="74" t="s">
        <v>39</v>
      </c>
      <c r="J30" s="36" t="s">
        <v>40</v>
      </c>
      <c r="K30" s="27">
        <v>140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36</v>
      </c>
      <c r="H31" s="5"/>
      <c r="I31" s="75" t="s">
        <v>42</v>
      </c>
      <c r="J31" s="71" t="s">
        <v>43</v>
      </c>
      <c r="K31" s="29">
        <v>16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284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3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115</v>
      </c>
      <c r="D34" s="5"/>
      <c r="E34" s="5"/>
      <c r="F34" s="5"/>
      <c r="G34" s="5"/>
      <c r="H34" s="5"/>
      <c r="I34" s="38" t="s">
        <v>48</v>
      </c>
      <c r="J34" s="38"/>
      <c r="K34" s="27">
        <v>53</v>
      </c>
    </row>
    <row r="35" spans="1:11" ht="16.5" thickBot="1">
      <c r="A35" s="141"/>
      <c r="B35" s="12" t="s">
        <v>49</v>
      </c>
      <c r="C35" s="30">
        <v>20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53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13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98</v>
      </c>
    </row>
    <row r="38" spans="1:11" ht="15" customHeight="1">
      <c r="A38" s="140" t="s">
        <v>54</v>
      </c>
      <c r="B38" s="26" t="s">
        <v>55</v>
      </c>
      <c r="C38" s="27">
        <v>87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63</v>
      </c>
    </row>
    <row r="39" spans="1:11" ht="15">
      <c r="A39" s="141"/>
      <c r="B39" s="7" t="s">
        <v>57</v>
      </c>
      <c r="C39" s="30">
        <v>14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0</v>
      </c>
    </row>
    <row r="40" spans="1:11" ht="15">
      <c r="A40" s="141"/>
      <c r="B40" s="7" t="s">
        <v>59</v>
      </c>
      <c r="C40" s="30">
        <v>3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13</v>
      </c>
    </row>
    <row r="41" spans="1:11" ht="15">
      <c r="A41" s="141"/>
      <c r="B41" s="7" t="s">
        <v>61</v>
      </c>
      <c r="C41" s="30"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17</v>
      </c>
    </row>
    <row r="42" spans="1:11" ht="15.75" thickBot="1">
      <c r="A42" s="142"/>
      <c r="B42" s="28" t="s">
        <v>63</v>
      </c>
      <c r="C42" s="29">
        <v>1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84</v>
      </c>
      <c r="D52" s="13"/>
      <c r="E52" s="40"/>
      <c r="F52" s="41" t="s">
        <v>69</v>
      </c>
      <c r="G52" s="49">
        <v>84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268</v>
      </c>
      <c r="D56" s="13"/>
      <c r="E56" s="43"/>
      <c r="F56" s="15" t="s">
        <v>79</v>
      </c>
      <c r="G56" s="50">
        <v>9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32</v>
      </c>
      <c r="D57" s="13"/>
      <c r="E57" s="43"/>
      <c r="F57" s="15" t="s">
        <v>82</v>
      </c>
      <c r="G57" s="50">
        <v>2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15</v>
      </c>
      <c r="D58" s="13"/>
      <c r="E58" s="46"/>
      <c r="F58" s="47" t="s">
        <v>85</v>
      </c>
      <c r="G58" s="52">
        <v>2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9">
        <v>292</v>
      </c>
      <c r="D62" s="13"/>
      <c r="E62" s="40">
        <v>1</v>
      </c>
      <c r="F62" s="41" t="s">
        <v>93</v>
      </c>
      <c r="G62" s="49">
        <v>73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50">
        <v>1345</v>
      </c>
      <c r="D63" s="13"/>
      <c r="E63" s="43">
        <v>2</v>
      </c>
      <c r="F63" s="15" t="s">
        <v>96</v>
      </c>
      <c r="G63" s="50">
        <v>41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50">
        <v>83</v>
      </c>
      <c r="D64" s="13"/>
      <c r="E64" s="43">
        <v>3</v>
      </c>
      <c r="F64" s="15" t="s">
        <v>98</v>
      </c>
      <c r="G64" s="50">
        <v>40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50">
        <v>99</v>
      </c>
      <c r="D65" s="13"/>
      <c r="E65" s="43">
        <v>4</v>
      </c>
      <c r="F65" s="15" t="s">
        <v>100</v>
      </c>
      <c r="G65" s="50">
        <v>41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1</v>
      </c>
      <c r="D66" s="13"/>
      <c r="E66" s="43">
        <v>5</v>
      </c>
      <c r="F66" s="15" t="s">
        <v>103</v>
      </c>
      <c r="G66" s="50">
        <v>40</v>
      </c>
      <c r="H66" s="13"/>
      <c r="I66" s="40">
        <v>1</v>
      </c>
      <c r="J66" s="41" t="s">
        <v>104</v>
      </c>
      <c r="K66" s="49">
        <v>7</v>
      </c>
    </row>
    <row r="67" spans="1:11" ht="15">
      <c r="A67" s="43">
        <v>6</v>
      </c>
      <c r="B67" s="19" t="s">
        <v>105</v>
      </c>
      <c r="C67" s="50">
        <v>0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3</v>
      </c>
    </row>
    <row r="68" spans="1:11" ht="15">
      <c r="A68" s="43">
        <v>7</v>
      </c>
      <c r="B68" s="15" t="s">
        <v>153</v>
      </c>
      <c r="C68" s="50">
        <v>10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>
        <v>13</v>
      </c>
      <c r="D69" s="13"/>
      <c r="E69" s="43">
        <v>8</v>
      </c>
      <c r="F69" s="14" t="s">
        <v>110</v>
      </c>
      <c r="G69" s="50">
        <v>32</v>
      </c>
      <c r="H69" s="13"/>
      <c r="I69" s="34">
        <v>4</v>
      </c>
      <c r="J69" s="15" t="s">
        <v>111</v>
      </c>
      <c r="K69" s="50">
        <v>3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32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54</v>
      </c>
      <c r="H71" s="13"/>
      <c r="I71" s="35">
        <v>6</v>
      </c>
      <c r="J71" s="28" t="s">
        <v>141</v>
      </c>
      <c r="K71" s="52">
        <v>4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5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5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5">
        <v>0</v>
      </c>
      <c r="H77" s="13"/>
      <c r="I77" s="43">
        <v>3</v>
      </c>
      <c r="J77" s="15" t="s">
        <v>123</v>
      </c>
      <c r="K77" s="50">
        <v>530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44">
        <v>0</v>
      </c>
      <c r="H78" s="13"/>
      <c r="I78" s="43">
        <v>4</v>
      </c>
      <c r="J78" s="15" t="s">
        <v>125</v>
      </c>
      <c r="K78" s="50">
        <v>138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1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12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59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70</v>
      </c>
      <c r="I84" s="43">
        <v>10</v>
      </c>
      <c r="J84" s="15" t="s">
        <v>136</v>
      </c>
      <c r="K84" s="50">
        <v>11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33</v>
      </c>
      <c r="I85" s="46"/>
      <c r="J85" s="47"/>
      <c r="K85" s="52"/>
    </row>
    <row r="86" spans="1:11" ht="28.5" customHeight="1">
      <c r="E86" s="66">
        <v>4</v>
      </c>
      <c r="F86" s="78" t="s">
        <v>139</v>
      </c>
      <c r="G86" s="53">
        <v>70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N87"/>
  <sheetViews>
    <sheetView view="pageBreakPreview" topLeftCell="A58" zoomScale="75" zoomScaleNormal="75" zoomScaleSheetLayoutView="75" workbookViewId="0">
      <selection activeCell="K40" sqref="K40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40.2851562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173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73</v>
      </c>
      <c r="D7" s="5"/>
      <c r="E7" s="34">
        <v>1</v>
      </c>
      <c r="F7" s="7" t="s">
        <v>183</v>
      </c>
      <c r="G7" s="70">
        <v>1282</v>
      </c>
      <c r="H7" s="5"/>
      <c r="I7" s="34">
        <v>1</v>
      </c>
      <c r="J7" s="7" t="s">
        <v>188</v>
      </c>
      <c r="K7" s="70">
        <v>4</v>
      </c>
    </row>
    <row r="8" spans="1:11" ht="15">
      <c r="A8" s="141"/>
      <c r="B8" s="8" t="s">
        <v>12</v>
      </c>
      <c r="C8" s="30">
        <v>365</v>
      </c>
      <c r="D8" s="5"/>
      <c r="E8" s="34">
        <v>2</v>
      </c>
      <c r="F8" s="7" t="s">
        <v>123</v>
      </c>
      <c r="G8" s="30">
        <v>504</v>
      </c>
      <c r="H8" s="5"/>
      <c r="I8" s="34">
        <v>2</v>
      </c>
      <c r="J8" s="7" t="s">
        <v>202</v>
      </c>
      <c r="K8" s="30">
        <v>2</v>
      </c>
    </row>
    <row r="9" spans="1:11" ht="15">
      <c r="A9" s="141"/>
      <c r="B9" s="9" t="s">
        <v>13</v>
      </c>
      <c r="C9" s="30">
        <v>545</v>
      </c>
      <c r="D9" s="5"/>
      <c r="E9" s="34">
        <v>3</v>
      </c>
      <c r="F9" s="7" t="s">
        <v>217</v>
      </c>
      <c r="G9" s="30">
        <v>449</v>
      </c>
      <c r="H9" s="5"/>
      <c r="I9" s="34">
        <v>3</v>
      </c>
      <c r="J9" s="7" t="s">
        <v>192</v>
      </c>
      <c r="K9" s="30">
        <v>2</v>
      </c>
    </row>
    <row r="10" spans="1:11" ht="15">
      <c r="A10" s="141"/>
      <c r="B10" s="7" t="s">
        <v>14</v>
      </c>
      <c r="C10" s="30">
        <v>2792</v>
      </c>
      <c r="D10" s="5"/>
      <c r="E10" s="34">
        <v>4</v>
      </c>
      <c r="F10" s="7" t="s">
        <v>186</v>
      </c>
      <c r="G10" s="30">
        <v>401</v>
      </c>
      <c r="H10" s="5"/>
      <c r="I10" s="34">
        <v>4</v>
      </c>
      <c r="J10" s="7" t="s">
        <v>123</v>
      </c>
      <c r="K10" s="30">
        <v>2</v>
      </c>
    </row>
    <row r="11" spans="1:11" ht="15">
      <c r="A11" s="141"/>
      <c r="B11" s="7" t="s">
        <v>15</v>
      </c>
      <c r="C11" s="30">
        <v>819</v>
      </c>
      <c r="D11" s="5"/>
      <c r="E11" s="34">
        <v>5</v>
      </c>
      <c r="F11" s="7" t="s">
        <v>184</v>
      </c>
      <c r="G11" s="30">
        <v>350</v>
      </c>
      <c r="H11" s="5"/>
      <c r="I11" s="34">
        <v>5</v>
      </c>
      <c r="J11" s="7" t="s">
        <v>190</v>
      </c>
      <c r="K11" s="30">
        <v>2</v>
      </c>
    </row>
    <row r="12" spans="1:11" ht="15">
      <c r="A12" s="141"/>
      <c r="B12" s="7" t="s">
        <v>16</v>
      </c>
      <c r="C12" s="30">
        <v>4594</v>
      </c>
      <c r="D12" s="5"/>
      <c r="E12" s="34">
        <v>6</v>
      </c>
      <c r="F12" s="7" t="s">
        <v>202</v>
      </c>
      <c r="G12" s="30">
        <v>220</v>
      </c>
      <c r="H12" s="5"/>
      <c r="I12" s="34">
        <v>6</v>
      </c>
      <c r="J12" s="7" t="s">
        <v>186</v>
      </c>
      <c r="K12" s="30">
        <v>1</v>
      </c>
    </row>
    <row r="13" spans="1:11" ht="15.75" thickBot="1">
      <c r="A13" s="142"/>
      <c r="B13" s="28" t="s">
        <v>17</v>
      </c>
      <c r="C13" s="29">
        <v>3928</v>
      </c>
      <c r="D13" s="5"/>
      <c r="E13" s="34">
        <v>7</v>
      </c>
      <c r="F13" s="7" t="s">
        <v>125</v>
      </c>
      <c r="G13" s="30">
        <v>125</v>
      </c>
      <c r="H13" s="5"/>
      <c r="I13" s="34">
        <v>7</v>
      </c>
      <c r="J13" s="7" t="s">
        <v>191</v>
      </c>
      <c r="K13" s="30">
        <v>1</v>
      </c>
    </row>
    <row r="14" spans="1:11" ht="16.5" thickBot="1">
      <c r="A14" s="10"/>
      <c r="B14" s="5"/>
      <c r="C14" s="5"/>
      <c r="D14" s="5"/>
      <c r="E14" s="34">
        <v>8</v>
      </c>
      <c r="F14" s="7" t="s">
        <v>200</v>
      </c>
      <c r="G14" s="30">
        <v>99</v>
      </c>
      <c r="H14" s="5"/>
      <c r="I14" s="34">
        <v>8</v>
      </c>
      <c r="J14" s="7"/>
      <c r="K14" s="30"/>
    </row>
    <row r="15" spans="1:11" ht="15" customHeight="1">
      <c r="A15" s="140" t="s">
        <v>18</v>
      </c>
      <c r="B15" s="26" t="s">
        <v>11</v>
      </c>
      <c r="C15" s="27">
        <v>33</v>
      </c>
      <c r="D15" s="5"/>
      <c r="E15" s="34">
        <v>9</v>
      </c>
      <c r="F15" s="7" t="s">
        <v>199</v>
      </c>
      <c r="G15" s="30">
        <v>60</v>
      </c>
      <c r="H15" s="5"/>
      <c r="I15" s="34">
        <v>9</v>
      </c>
      <c r="J15" s="7"/>
      <c r="K15" s="30"/>
    </row>
    <row r="16" spans="1:11" ht="15">
      <c r="A16" s="141"/>
      <c r="B16" s="8" t="s">
        <v>12</v>
      </c>
      <c r="C16" s="30">
        <v>30</v>
      </c>
      <c r="D16" s="5"/>
      <c r="E16" s="34">
        <v>10</v>
      </c>
      <c r="F16" s="7" t="s">
        <v>218</v>
      </c>
      <c r="G16" s="30">
        <v>55</v>
      </c>
      <c r="H16" s="5"/>
      <c r="I16" s="34">
        <v>10</v>
      </c>
      <c r="J16" s="7"/>
      <c r="K16" s="30"/>
    </row>
    <row r="17" spans="1:11" ht="15">
      <c r="A17" s="141"/>
      <c r="B17" s="9" t="s">
        <v>13</v>
      </c>
      <c r="C17" s="30">
        <v>41</v>
      </c>
      <c r="D17" s="5"/>
      <c r="E17" s="34"/>
      <c r="F17" s="7" t="s">
        <v>19</v>
      </c>
      <c r="G17" s="30">
        <v>613</v>
      </c>
      <c r="H17" s="5"/>
      <c r="I17" s="34"/>
      <c r="J17" s="7" t="s">
        <v>19</v>
      </c>
      <c r="K17" s="30">
        <v>8</v>
      </c>
    </row>
    <row r="18" spans="1:11" ht="15.75" thickBot="1">
      <c r="A18" s="141"/>
      <c r="B18" s="7" t="s">
        <v>14</v>
      </c>
      <c r="C18" s="30">
        <v>201</v>
      </c>
      <c r="D18" s="5"/>
      <c r="E18" s="35"/>
      <c r="F18" s="28" t="s">
        <v>20</v>
      </c>
      <c r="G18" s="29">
        <v>4158</v>
      </c>
      <c r="H18" s="5"/>
      <c r="I18" s="35"/>
      <c r="J18" s="28" t="s">
        <v>20</v>
      </c>
      <c r="K18" s="29">
        <v>22</v>
      </c>
    </row>
    <row r="19" spans="1:11" ht="15.75" thickBot="1">
      <c r="A19" s="141"/>
      <c r="B19" s="7" t="s">
        <v>15</v>
      </c>
      <c r="C19" s="30">
        <v>21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326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98</v>
      </c>
    </row>
    <row r="21" spans="1:11" ht="15.75" customHeight="1" thickBot="1">
      <c r="A21" s="141"/>
      <c r="B21" s="7" t="s">
        <v>25</v>
      </c>
      <c r="C21" s="30">
        <v>253</v>
      </c>
      <c r="D21" s="5"/>
      <c r="E21" s="38">
        <v>1</v>
      </c>
      <c r="F21" s="26" t="s">
        <v>183</v>
      </c>
      <c r="G21" s="27">
        <v>85</v>
      </c>
      <c r="H21" s="5"/>
      <c r="I21" s="146"/>
      <c r="J21" s="71" t="s">
        <v>26</v>
      </c>
      <c r="K21" s="29">
        <v>314</v>
      </c>
    </row>
    <row r="22" spans="1:11" ht="15.75" customHeight="1" thickBot="1">
      <c r="A22" s="142"/>
      <c r="B22" s="28" t="s">
        <v>27</v>
      </c>
      <c r="C22" s="29">
        <v>1186</v>
      </c>
      <c r="D22" s="5"/>
      <c r="E22" s="34">
        <v>2</v>
      </c>
      <c r="F22" s="7" t="s">
        <v>186</v>
      </c>
      <c r="G22" s="30">
        <v>20</v>
      </c>
      <c r="H22" s="5"/>
      <c r="I22" s="147" t="s">
        <v>28</v>
      </c>
      <c r="J22" s="36" t="s">
        <v>29</v>
      </c>
      <c r="K22" s="27">
        <v>68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15</v>
      </c>
      <c r="H23" s="5"/>
      <c r="I23" s="148"/>
      <c r="J23" s="12" t="s">
        <v>30</v>
      </c>
      <c r="K23" s="30">
        <v>66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191</v>
      </c>
      <c r="G24" s="30">
        <v>9</v>
      </c>
      <c r="H24" s="5"/>
      <c r="I24" s="149"/>
      <c r="J24" s="71" t="s">
        <v>32</v>
      </c>
      <c r="K24" s="29">
        <v>2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189</v>
      </c>
      <c r="G25" s="30">
        <v>7</v>
      </c>
      <c r="H25" s="5"/>
      <c r="I25" s="73" t="s">
        <v>33</v>
      </c>
      <c r="J25" s="72" t="s">
        <v>34</v>
      </c>
      <c r="K25" s="31">
        <v>29</v>
      </c>
    </row>
    <row r="26" spans="1:11" ht="16.5" thickBot="1">
      <c r="A26" s="151"/>
      <c r="B26" s="9" t="s">
        <v>13</v>
      </c>
      <c r="C26" s="30">
        <v>1</v>
      </c>
      <c r="D26" s="5"/>
      <c r="E26" s="34">
        <v>6</v>
      </c>
      <c r="F26" s="7" t="s">
        <v>123</v>
      </c>
      <c r="G26" s="30">
        <v>7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9</v>
      </c>
      <c r="D27" s="5"/>
      <c r="E27" s="34">
        <v>7</v>
      </c>
      <c r="F27" s="7" t="s">
        <v>198</v>
      </c>
      <c r="G27" s="30">
        <v>3</v>
      </c>
      <c r="H27" s="5"/>
      <c r="I27" s="153" t="s">
        <v>142</v>
      </c>
      <c r="J27" s="36" t="s">
        <v>35</v>
      </c>
      <c r="K27" s="27">
        <v>3282</v>
      </c>
    </row>
    <row r="28" spans="1:11" ht="15.75" thickBot="1">
      <c r="A28" s="151"/>
      <c r="B28" s="7" t="s">
        <v>15</v>
      </c>
      <c r="C28" s="30">
        <v>8</v>
      </c>
      <c r="D28" s="5"/>
      <c r="E28" s="34">
        <v>8</v>
      </c>
      <c r="F28" s="7" t="s">
        <v>192</v>
      </c>
      <c r="G28" s="30">
        <v>3</v>
      </c>
      <c r="H28" s="5"/>
      <c r="I28" s="154"/>
      <c r="J28" s="71" t="s">
        <v>36</v>
      </c>
      <c r="K28" s="29">
        <v>2154</v>
      </c>
    </row>
    <row r="29" spans="1:11" ht="16.5" thickBot="1">
      <c r="A29" s="151"/>
      <c r="B29" s="7" t="s">
        <v>37</v>
      </c>
      <c r="C29" s="30">
        <v>18</v>
      </c>
      <c r="D29" s="5"/>
      <c r="E29" s="34">
        <v>9</v>
      </c>
      <c r="F29" s="7" t="s">
        <v>190</v>
      </c>
      <c r="G29" s="30">
        <v>3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195</v>
      </c>
      <c r="G30" s="30">
        <v>2</v>
      </c>
      <c r="H30" s="5"/>
      <c r="I30" s="74" t="s">
        <v>39</v>
      </c>
      <c r="J30" s="36" t="s">
        <v>40</v>
      </c>
      <c r="K30" s="27">
        <v>185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29</v>
      </c>
      <c r="H31" s="5"/>
      <c r="I31" s="75" t="s">
        <v>42</v>
      </c>
      <c r="J31" s="71" t="s">
        <v>43</v>
      </c>
      <c r="K31" s="29">
        <v>43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183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2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122</v>
      </c>
      <c r="D34" s="5"/>
      <c r="E34" s="5"/>
      <c r="F34" s="5"/>
      <c r="G34" s="5"/>
      <c r="H34" s="5"/>
      <c r="I34" s="38" t="s">
        <v>48</v>
      </c>
      <c r="J34" s="38"/>
      <c r="K34" s="27">
        <v>63</v>
      </c>
    </row>
    <row r="35" spans="1:11" ht="16.5" thickBot="1">
      <c r="A35" s="141"/>
      <c r="B35" s="12" t="s">
        <v>49</v>
      </c>
      <c r="C35" s="30">
        <v>12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63</v>
      </c>
    </row>
    <row r="36" spans="1:11" ht="15.75" thickBot="1">
      <c r="A36" s="142"/>
      <c r="B36" s="28"/>
      <c r="C36" s="29"/>
      <c r="D36" s="5"/>
      <c r="E36" s="38">
        <v>1</v>
      </c>
      <c r="F36" s="26" t="s">
        <v>219</v>
      </c>
      <c r="G36" s="27">
        <v>1</v>
      </c>
      <c r="H36" s="5"/>
      <c r="I36" s="34" t="s">
        <v>52</v>
      </c>
      <c r="J36" s="34"/>
      <c r="K36" s="30">
        <v>34</v>
      </c>
    </row>
    <row r="37" spans="1:11" ht="16.5" thickBot="1">
      <c r="A37" s="10"/>
      <c r="B37" s="5"/>
      <c r="C37" s="5"/>
      <c r="D37" s="5"/>
      <c r="E37" s="34">
        <v>2</v>
      </c>
      <c r="F37" s="7" t="s">
        <v>220</v>
      </c>
      <c r="G37" s="30">
        <v>1</v>
      </c>
      <c r="H37" s="5"/>
      <c r="I37" s="34" t="s">
        <v>53</v>
      </c>
      <c r="J37" s="34"/>
      <c r="K37" s="30">
        <v>98</v>
      </c>
    </row>
    <row r="38" spans="1:11" ht="15" customHeight="1">
      <c r="A38" s="140" t="s">
        <v>54</v>
      </c>
      <c r="B38" s="26" t="s">
        <v>55</v>
      </c>
      <c r="C38" s="27">
        <v>67</v>
      </c>
      <c r="D38" s="5"/>
      <c r="E38" s="34">
        <v>3</v>
      </c>
      <c r="F38" s="7"/>
      <c r="G38" s="30">
        <v>0</v>
      </c>
      <c r="H38" s="5"/>
      <c r="I38" s="34" t="s">
        <v>56</v>
      </c>
      <c r="J38" s="34"/>
      <c r="K38" s="30">
        <v>57</v>
      </c>
    </row>
    <row r="39" spans="1:11" ht="15">
      <c r="A39" s="141"/>
      <c r="B39" s="7" t="s">
        <v>57</v>
      </c>
      <c r="C39" s="30">
        <v>14</v>
      </c>
      <c r="D39" s="5"/>
      <c r="E39" s="34">
        <v>4</v>
      </c>
      <c r="F39" s="7"/>
      <c r="G39" s="30">
        <v>0</v>
      </c>
      <c r="H39" s="5"/>
      <c r="I39" s="34" t="s">
        <v>58</v>
      </c>
      <c r="J39" s="34"/>
      <c r="K39" s="30">
        <v>4</v>
      </c>
    </row>
    <row r="40" spans="1:11" ht="15">
      <c r="A40" s="141"/>
      <c r="B40" s="7" t="s">
        <v>59</v>
      </c>
      <c r="C40" s="30">
        <v>1</v>
      </c>
      <c r="D40" s="5"/>
      <c r="E40" s="34">
        <v>5</v>
      </c>
      <c r="F40" s="7"/>
      <c r="G40" s="30">
        <v>0</v>
      </c>
      <c r="H40" s="5"/>
      <c r="I40" s="34" t="s">
        <v>60</v>
      </c>
      <c r="J40" s="34"/>
      <c r="K40" s="30">
        <v>38</v>
      </c>
    </row>
    <row r="41" spans="1:11" ht="15">
      <c r="A41" s="141"/>
      <c r="B41" s="7" t="s">
        <v>61</v>
      </c>
      <c r="C41" s="30">
        <v>0</v>
      </c>
      <c r="D41" s="5"/>
      <c r="E41" s="34"/>
      <c r="F41" s="7" t="s">
        <v>19</v>
      </c>
      <c r="G41" s="30">
        <v>0</v>
      </c>
      <c r="H41" s="5"/>
      <c r="I41" s="34" t="s">
        <v>62</v>
      </c>
      <c r="J41" s="34"/>
      <c r="K41" s="30">
        <v>17</v>
      </c>
    </row>
    <row r="42" spans="1:11" ht="15.75" thickBot="1">
      <c r="A42" s="142"/>
      <c r="B42" s="28" t="s">
        <v>63</v>
      </c>
      <c r="C42" s="29">
        <v>4</v>
      </c>
      <c r="D42" s="5"/>
      <c r="E42" s="35"/>
      <c r="F42" s="28" t="s">
        <v>20</v>
      </c>
      <c r="G42" s="29">
        <v>2</v>
      </c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4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4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  <c r="L50" s="13"/>
      <c r="M50" s="13"/>
      <c r="N50" s="13"/>
    </row>
    <row r="51" spans="1:14" ht="16.5" thickBot="1">
      <c r="A51" s="155" t="s">
        <v>65</v>
      </c>
      <c r="B51" s="155"/>
      <c r="C51" s="84" t="s">
        <v>7</v>
      </c>
      <c r="D51" s="13"/>
      <c r="E51" s="155" t="s">
        <v>66</v>
      </c>
      <c r="F51" s="155"/>
      <c r="G51" s="84" t="s">
        <v>7</v>
      </c>
      <c r="H51" s="13"/>
      <c r="I51" s="155" t="s">
        <v>67</v>
      </c>
      <c r="J51" s="155"/>
      <c r="K51" s="84" t="s">
        <v>143</v>
      </c>
      <c r="L51" s="84" t="s">
        <v>144</v>
      </c>
      <c r="M51" s="13"/>
      <c r="N51" s="13"/>
    </row>
    <row r="52" spans="1:14" ht="15">
      <c r="A52" s="40">
        <v>1</v>
      </c>
      <c r="B52" s="41" t="s">
        <v>68</v>
      </c>
      <c r="C52" s="49">
        <v>86</v>
      </c>
      <c r="D52" s="13"/>
      <c r="E52" s="40"/>
      <c r="F52" s="41" t="s">
        <v>69</v>
      </c>
      <c r="G52" s="49">
        <v>86</v>
      </c>
      <c r="H52" s="13"/>
      <c r="I52" s="40">
        <v>1</v>
      </c>
      <c r="J52" s="41" t="s">
        <v>70</v>
      </c>
      <c r="K52" s="49">
        <v>0</v>
      </c>
      <c r="L52" s="49"/>
      <c r="M52" s="13"/>
      <c r="N52" s="13"/>
    </row>
    <row r="53" spans="1:14" ht="15">
      <c r="A53" s="43"/>
      <c r="B53" s="15" t="s">
        <v>71</v>
      </c>
      <c r="C53" s="50">
        <v>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  <c r="M53" s="13"/>
      <c r="N53" s="13"/>
    </row>
    <row r="54" spans="1:14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  <c r="M54" s="13"/>
      <c r="N54" s="13"/>
    </row>
    <row r="55" spans="1:14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  <c r="M55" s="13"/>
      <c r="N55" s="13"/>
    </row>
    <row r="56" spans="1:14" ht="15">
      <c r="A56" s="43">
        <v>2</v>
      </c>
      <c r="B56" s="15" t="s">
        <v>78</v>
      </c>
      <c r="C56" s="50">
        <v>352</v>
      </c>
      <c r="D56" s="13"/>
      <c r="E56" s="43"/>
      <c r="F56" s="15" t="s">
        <v>79</v>
      </c>
      <c r="G56" s="50">
        <v>5</v>
      </c>
      <c r="H56" s="13"/>
      <c r="I56" s="43">
        <v>5</v>
      </c>
      <c r="J56" s="15" t="s">
        <v>80</v>
      </c>
      <c r="K56" s="50">
        <v>0</v>
      </c>
      <c r="L56" s="50"/>
      <c r="M56" s="13"/>
      <c r="N56" s="13"/>
    </row>
    <row r="57" spans="1:14" ht="15">
      <c r="A57" s="43"/>
      <c r="B57" s="15" t="s">
        <v>81</v>
      </c>
      <c r="C57" s="50">
        <v>33</v>
      </c>
      <c r="D57" s="13"/>
      <c r="E57" s="43"/>
      <c r="F57" s="15" t="s">
        <v>82</v>
      </c>
      <c r="G57" s="50">
        <v>4</v>
      </c>
      <c r="H57" s="13"/>
      <c r="I57" s="43">
        <v>6</v>
      </c>
      <c r="J57" s="15" t="s">
        <v>83</v>
      </c>
      <c r="K57" s="50">
        <v>0</v>
      </c>
      <c r="L57" s="50"/>
      <c r="M57" s="13"/>
      <c r="N57" s="13"/>
    </row>
    <row r="58" spans="1:14" ht="15.75" thickBot="1">
      <c r="A58" s="46"/>
      <c r="B58" s="47" t="s">
        <v>84</v>
      </c>
      <c r="C58" s="52">
        <v>9</v>
      </c>
      <c r="D58" s="13"/>
      <c r="E58" s="46"/>
      <c r="F58" s="47" t="s">
        <v>85</v>
      </c>
      <c r="G58" s="52">
        <v>2</v>
      </c>
      <c r="H58" s="13"/>
      <c r="I58" s="43">
        <v>7</v>
      </c>
      <c r="J58" s="15" t="s">
        <v>86</v>
      </c>
      <c r="K58" s="50">
        <v>0</v>
      </c>
      <c r="L58" s="50"/>
      <c r="M58" s="13"/>
      <c r="N58" s="13"/>
    </row>
    <row r="59" spans="1:14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/>
      <c r="M59" s="13"/>
      <c r="N59" s="13"/>
    </row>
    <row r="60" spans="1:14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  <c r="M60" s="13"/>
      <c r="N60" s="13"/>
    </row>
    <row r="61" spans="1:14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50">
        <v>0</v>
      </c>
      <c r="L61" s="50"/>
      <c r="M61" s="13"/>
      <c r="N61" s="13"/>
    </row>
    <row r="62" spans="1:14" ht="15.75" thickBot="1">
      <c r="A62" s="40">
        <v>1</v>
      </c>
      <c r="B62" s="41" t="s">
        <v>92</v>
      </c>
      <c r="C62" s="49">
        <v>209</v>
      </c>
      <c r="D62" s="13"/>
      <c r="E62" s="40">
        <v>1</v>
      </c>
      <c r="F62" s="41" t="s">
        <v>93</v>
      </c>
      <c r="G62" s="49">
        <v>80</v>
      </c>
      <c r="H62" s="13"/>
      <c r="I62" s="46">
        <v>11</v>
      </c>
      <c r="J62" s="47" t="s">
        <v>94</v>
      </c>
      <c r="K62" s="52">
        <v>0</v>
      </c>
      <c r="L62" s="52"/>
      <c r="M62" s="13"/>
      <c r="N62" s="13"/>
    </row>
    <row r="63" spans="1:14" ht="15.75">
      <c r="A63" s="43">
        <v>2</v>
      </c>
      <c r="B63" s="15" t="s">
        <v>95</v>
      </c>
      <c r="C63" s="50">
        <v>1475</v>
      </c>
      <c r="D63" s="13"/>
      <c r="E63" s="43">
        <v>2</v>
      </c>
      <c r="F63" s="15" t="s">
        <v>96</v>
      </c>
      <c r="G63" s="50">
        <v>75</v>
      </c>
      <c r="H63" s="13"/>
      <c r="I63" s="17"/>
      <c r="J63" s="85"/>
      <c r="K63" s="17"/>
      <c r="L63" s="13"/>
      <c r="M63" s="13"/>
      <c r="N63" s="13"/>
    </row>
    <row r="64" spans="1:14" ht="15.75" thickBot="1">
      <c r="A64" s="43">
        <v>3</v>
      </c>
      <c r="B64" s="15" t="s">
        <v>97</v>
      </c>
      <c r="C64" s="50">
        <v>34</v>
      </c>
      <c r="D64" s="13"/>
      <c r="E64" s="43">
        <v>3</v>
      </c>
      <c r="F64" s="15" t="s">
        <v>98</v>
      </c>
      <c r="G64" s="50">
        <v>47</v>
      </c>
      <c r="H64" s="13"/>
      <c r="I64" s="13"/>
      <c r="J64" s="13"/>
      <c r="K64" s="13"/>
      <c r="L64" s="13"/>
      <c r="M64" s="13"/>
      <c r="N64" s="13"/>
    </row>
    <row r="65" spans="1:14" ht="16.5" thickBot="1">
      <c r="A65" s="43">
        <v>4</v>
      </c>
      <c r="B65" s="15" t="s">
        <v>99</v>
      </c>
      <c r="C65" s="50">
        <v>62</v>
      </c>
      <c r="D65" s="13"/>
      <c r="E65" s="43">
        <v>4</v>
      </c>
      <c r="F65" s="15" t="s">
        <v>100</v>
      </c>
      <c r="G65" s="50">
        <v>62</v>
      </c>
      <c r="H65" s="13"/>
      <c r="I65" s="155" t="s">
        <v>101</v>
      </c>
      <c r="J65" s="155"/>
      <c r="K65" s="84" t="s">
        <v>7</v>
      </c>
      <c r="L65" s="13"/>
      <c r="M65" s="13"/>
      <c r="N65" s="13"/>
    </row>
    <row r="66" spans="1:14" ht="15">
      <c r="A66" s="43">
        <v>5</v>
      </c>
      <c r="B66" s="19" t="s">
        <v>102</v>
      </c>
      <c r="C66" s="53">
        <v>0</v>
      </c>
      <c r="D66" s="13"/>
      <c r="E66" s="43">
        <v>5</v>
      </c>
      <c r="F66" s="15" t="s">
        <v>103</v>
      </c>
      <c r="G66" s="50">
        <v>48</v>
      </c>
      <c r="H66" s="13"/>
      <c r="I66" s="40">
        <v>1</v>
      </c>
      <c r="J66" s="41" t="s">
        <v>104</v>
      </c>
      <c r="K66" s="49">
        <v>10</v>
      </c>
      <c r="L66" s="13"/>
      <c r="M66" s="13"/>
      <c r="N66" s="13"/>
    </row>
    <row r="67" spans="1:14" ht="15">
      <c r="A67" s="43">
        <v>6</v>
      </c>
      <c r="B67" s="19" t="s">
        <v>105</v>
      </c>
      <c r="C67" s="50">
        <v>0</v>
      </c>
      <c r="D67" s="13"/>
      <c r="E67" s="43">
        <v>6</v>
      </c>
      <c r="F67" s="95" t="s">
        <v>106</v>
      </c>
      <c r="G67" s="54">
        <v>0</v>
      </c>
      <c r="H67" s="13"/>
      <c r="I67" s="43">
        <v>2</v>
      </c>
      <c r="J67" s="15" t="s">
        <v>107</v>
      </c>
      <c r="K67" s="50">
        <v>7</v>
      </c>
      <c r="L67" s="13"/>
      <c r="M67" s="13"/>
      <c r="N67" s="13"/>
    </row>
    <row r="68" spans="1:14" ht="15">
      <c r="A68" s="43">
        <v>7</v>
      </c>
      <c r="B68" s="15" t="s">
        <v>153</v>
      </c>
      <c r="C68" s="50">
        <v>19</v>
      </c>
      <c r="D68" s="13"/>
      <c r="E68" s="43">
        <v>7</v>
      </c>
      <c r="F68" s="95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  <c r="L68" s="13"/>
      <c r="M68" s="13"/>
      <c r="N68" s="13"/>
    </row>
    <row r="69" spans="1:14" ht="15">
      <c r="A69" s="43">
        <v>8</v>
      </c>
      <c r="B69" s="15" t="s">
        <v>154</v>
      </c>
      <c r="C69" s="50">
        <v>11</v>
      </c>
      <c r="D69" s="13"/>
      <c r="E69" s="43">
        <v>8</v>
      </c>
      <c r="F69" s="14" t="s">
        <v>110</v>
      </c>
      <c r="G69" s="50">
        <v>33</v>
      </c>
      <c r="H69" s="13"/>
      <c r="I69" s="34">
        <v>4</v>
      </c>
      <c r="J69" s="15" t="s">
        <v>111</v>
      </c>
      <c r="K69" s="50">
        <v>1</v>
      </c>
      <c r="L69" s="13"/>
      <c r="M69" s="13"/>
      <c r="N69" s="13"/>
    </row>
    <row r="70" spans="1:14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33</v>
      </c>
      <c r="H70" s="13"/>
      <c r="I70" s="59">
        <v>5</v>
      </c>
      <c r="J70" s="60" t="s">
        <v>113</v>
      </c>
      <c r="K70" s="61">
        <v>0</v>
      </c>
      <c r="L70" s="13"/>
      <c r="M70" s="13"/>
      <c r="N70" s="13"/>
    </row>
    <row r="71" spans="1:14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34</v>
      </c>
      <c r="H71" s="13"/>
      <c r="I71" s="35">
        <v>6</v>
      </c>
      <c r="J71" s="28" t="s">
        <v>141</v>
      </c>
      <c r="K71" s="52">
        <v>4</v>
      </c>
      <c r="L71" s="13"/>
      <c r="M71" s="13"/>
      <c r="N71" s="13"/>
    </row>
    <row r="72" spans="1:14" ht="15.75" thickBot="1">
      <c r="A72" s="13"/>
      <c r="B72" s="96"/>
      <c r="C72" s="17"/>
      <c r="D72" s="13"/>
      <c r="E72" s="17"/>
      <c r="F72" s="17"/>
      <c r="G72" s="17"/>
      <c r="H72" s="13"/>
      <c r="I72" s="13"/>
      <c r="J72" s="13"/>
      <c r="K72" s="13"/>
      <c r="L72" s="13"/>
      <c r="M72" s="13"/>
      <c r="N72" s="13"/>
    </row>
    <row r="73" spans="1:14" ht="16.5" thickBot="1">
      <c r="A73" s="161" t="s">
        <v>115</v>
      </c>
      <c r="B73" s="161"/>
      <c r="C73" s="161"/>
      <c r="D73" s="97"/>
      <c r="E73" s="155" t="s">
        <v>116</v>
      </c>
      <c r="F73" s="155"/>
      <c r="G73" s="84" t="s">
        <v>7</v>
      </c>
      <c r="H73" s="13"/>
      <c r="I73" s="13"/>
      <c r="J73" s="13"/>
      <c r="K73" s="13"/>
      <c r="L73" s="13"/>
      <c r="M73" s="13"/>
      <c r="N73" s="13"/>
    </row>
    <row r="74" spans="1:14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49">
        <v>0</v>
      </c>
      <c r="H74" s="13"/>
      <c r="I74" s="155" t="s">
        <v>117</v>
      </c>
      <c r="J74" s="155"/>
      <c r="K74" s="155"/>
      <c r="L74" s="13"/>
      <c r="M74" s="13"/>
      <c r="N74" s="13"/>
    </row>
    <row r="75" spans="1:14" ht="15.7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98">
        <v>0</v>
      </c>
      <c r="H75" s="13"/>
      <c r="I75" s="40">
        <v>1</v>
      </c>
      <c r="J75" s="41" t="s">
        <v>119</v>
      </c>
      <c r="K75" s="49">
        <v>0</v>
      </c>
      <c r="L75" s="13"/>
      <c r="M75" s="13"/>
      <c r="N75" s="13"/>
    </row>
    <row r="76" spans="1:14" ht="15.7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98">
        <v>0</v>
      </c>
      <c r="H76" s="13"/>
      <c r="I76" s="43">
        <v>2</v>
      </c>
      <c r="J76" s="15" t="s">
        <v>121</v>
      </c>
      <c r="K76" s="50">
        <v>0</v>
      </c>
      <c r="L76" s="13"/>
      <c r="M76" s="13"/>
      <c r="N76" s="13"/>
    </row>
    <row r="77" spans="1:14" ht="15.7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98">
        <v>0</v>
      </c>
      <c r="H77" s="13"/>
      <c r="I77" s="43">
        <v>3</v>
      </c>
      <c r="J77" s="15" t="s">
        <v>123</v>
      </c>
      <c r="K77" s="50">
        <v>504</v>
      </c>
      <c r="L77" s="13"/>
      <c r="M77" s="13"/>
      <c r="N77" s="13"/>
    </row>
    <row r="78" spans="1:14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50">
        <v>0</v>
      </c>
      <c r="H78" s="13"/>
      <c r="I78" s="43">
        <v>4</v>
      </c>
      <c r="J78" s="15" t="s">
        <v>125</v>
      </c>
      <c r="K78" s="50">
        <v>125</v>
      </c>
      <c r="L78" s="13"/>
      <c r="M78" s="13"/>
      <c r="N78" s="13"/>
    </row>
    <row r="79" spans="1:14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157</v>
      </c>
      <c r="G79" s="52">
        <v>0</v>
      </c>
      <c r="H79" s="13"/>
      <c r="I79" s="43">
        <v>5</v>
      </c>
      <c r="J79" s="15" t="s">
        <v>127</v>
      </c>
      <c r="K79" s="50">
        <v>0</v>
      </c>
      <c r="L79" s="13"/>
      <c r="M79" s="13"/>
      <c r="N79" s="13"/>
    </row>
    <row r="80" spans="1:14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  <c r="L80" s="13"/>
      <c r="M80" s="13"/>
      <c r="N80" s="13"/>
    </row>
    <row r="81" spans="1:14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11</v>
      </c>
      <c r="L81" s="13"/>
      <c r="M81" s="13"/>
      <c r="N81" s="13"/>
    </row>
    <row r="82" spans="1:14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  <c r="L82" s="13"/>
      <c r="M82" s="13"/>
      <c r="N82" s="13"/>
    </row>
    <row r="83" spans="1:14" ht="15">
      <c r="A83" s="11"/>
      <c r="B83" s="99"/>
      <c r="C83" s="17"/>
      <c r="D83" s="13"/>
      <c r="E83" s="57">
        <v>1</v>
      </c>
      <c r="F83" s="41" t="s">
        <v>135</v>
      </c>
      <c r="G83" s="49">
        <v>51</v>
      </c>
      <c r="H83" s="13"/>
      <c r="I83" s="43">
        <v>9</v>
      </c>
      <c r="J83" s="15" t="s">
        <v>134</v>
      </c>
      <c r="K83" s="50">
        <v>0</v>
      </c>
      <c r="L83" s="13"/>
      <c r="M83" s="13"/>
      <c r="N83" s="13"/>
    </row>
    <row r="84" spans="1:14" ht="15">
      <c r="A84" s="17"/>
      <c r="B84" s="17"/>
      <c r="C84" s="17"/>
      <c r="D84" s="13"/>
      <c r="E84" s="58">
        <v>2</v>
      </c>
      <c r="F84" s="15" t="s">
        <v>137</v>
      </c>
      <c r="G84" s="50">
        <v>43</v>
      </c>
      <c r="H84" s="13"/>
      <c r="I84" s="43">
        <v>10</v>
      </c>
      <c r="J84" s="15" t="s">
        <v>136</v>
      </c>
      <c r="K84" s="50">
        <v>15</v>
      </c>
      <c r="L84" s="13"/>
      <c r="M84" s="13"/>
      <c r="N84" s="13"/>
    </row>
    <row r="85" spans="1:14" ht="15.75" thickBot="1">
      <c r="A85" s="17"/>
      <c r="B85" s="17"/>
      <c r="C85" s="17"/>
      <c r="D85" s="13"/>
      <c r="E85" s="58">
        <v>3</v>
      </c>
      <c r="F85" s="15" t="s">
        <v>138</v>
      </c>
      <c r="G85" s="53">
        <v>35</v>
      </c>
      <c r="H85" s="13"/>
      <c r="I85" s="46"/>
      <c r="J85" s="47"/>
      <c r="K85" s="52"/>
      <c r="L85" s="13"/>
      <c r="M85" s="13"/>
      <c r="N85" s="13"/>
    </row>
    <row r="86" spans="1:14" ht="28.5" customHeight="1">
      <c r="A86" s="13"/>
      <c r="B86" s="13"/>
      <c r="C86" s="13"/>
      <c r="D86" s="13"/>
      <c r="E86" s="66">
        <v>4</v>
      </c>
      <c r="F86" s="78" t="s">
        <v>139</v>
      </c>
      <c r="G86" s="53">
        <v>43</v>
      </c>
      <c r="H86" s="13"/>
      <c r="I86" s="13"/>
      <c r="J86" s="13"/>
      <c r="K86" s="13"/>
      <c r="L86" s="13"/>
      <c r="M86" s="13"/>
      <c r="N86" s="13"/>
    </row>
    <row r="87" spans="1:14" ht="13.5" customHeight="1" thickBot="1">
      <c r="A87" s="13"/>
      <c r="B87" s="13"/>
      <c r="C87" s="13"/>
      <c r="D87" s="13"/>
      <c r="E87" s="79"/>
      <c r="F87" s="76"/>
      <c r="G87" s="80"/>
      <c r="H87" s="13"/>
      <c r="I87" s="13"/>
      <c r="J87" s="13"/>
      <c r="K87" s="13"/>
      <c r="L87" s="13"/>
      <c r="M87" s="13"/>
      <c r="N87" s="13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3" zoomScale="75" zoomScaleNormal="75" zoomScaleSheetLayoutView="75" workbookViewId="0">
      <selection activeCell="G32" sqref="G3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63" t="s">
        <v>2</v>
      </c>
      <c r="E3" s="163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179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" customHeight="1" thickBot="1">
      <c r="A7" s="140" t="s">
        <v>10</v>
      </c>
      <c r="B7" s="26" t="s">
        <v>11</v>
      </c>
      <c r="C7" s="27">
        <f>Jul!C7+Aug!C7+Sep!C7</f>
        <v>209</v>
      </c>
      <c r="D7" s="5"/>
      <c r="E7" s="34">
        <v>1</v>
      </c>
      <c r="F7" s="7" t="s">
        <v>183</v>
      </c>
      <c r="G7" s="70">
        <v>4757</v>
      </c>
      <c r="H7" s="5"/>
      <c r="I7" s="34">
        <v>1</v>
      </c>
      <c r="J7" s="7" t="s">
        <v>236</v>
      </c>
      <c r="K7" s="70">
        <v>14</v>
      </c>
    </row>
    <row r="8" spans="1:11" ht="15.75" thickBot="1">
      <c r="A8" s="141"/>
      <c r="B8" s="8" t="s">
        <v>12</v>
      </c>
      <c r="C8" s="27">
        <f>Jul!C8+Aug!C8+Sep!C8</f>
        <v>1210</v>
      </c>
      <c r="D8" s="5"/>
      <c r="E8" s="34">
        <v>2</v>
      </c>
      <c r="F8" s="7" t="s">
        <v>123</v>
      </c>
      <c r="G8" s="30">
        <v>1390</v>
      </c>
      <c r="H8" s="5"/>
      <c r="I8" s="34">
        <v>2</v>
      </c>
      <c r="J8" s="7" t="s">
        <v>194</v>
      </c>
      <c r="K8" s="30">
        <v>6</v>
      </c>
    </row>
    <row r="9" spans="1:11" ht="15.75" thickBot="1">
      <c r="A9" s="141"/>
      <c r="B9" s="9" t="s">
        <v>13</v>
      </c>
      <c r="C9" s="27">
        <f>Jul!C9+Aug!C9+Sep!C9</f>
        <v>1819</v>
      </c>
      <c r="D9" s="5"/>
      <c r="E9" s="34">
        <v>3</v>
      </c>
      <c r="F9" s="7" t="s">
        <v>184</v>
      </c>
      <c r="G9" s="30">
        <v>1263</v>
      </c>
      <c r="H9" s="5"/>
      <c r="I9" s="34">
        <v>3</v>
      </c>
      <c r="J9" s="7" t="s">
        <v>190</v>
      </c>
      <c r="K9" s="30">
        <v>5</v>
      </c>
    </row>
    <row r="10" spans="1:11" ht="15.75" thickBot="1">
      <c r="A10" s="141"/>
      <c r="B10" s="7" t="s">
        <v>14</v>
      </c>
      <c r="C10" s="27">
        <f>Jul!C10+Aug!C10+Sep!C10</f>
        <v>8391</v>
      </c>
      <c r="D10" s="5"/>
      <c r="E10" s="34">
        <v>4</v>
      </c>
      <c r="F10" s="7" t="s">
        <v>186</v>
      </c>
      <c r="G10" s="30">
        <v>1212</v>
      </c>
      <c r="H10" s="5"/>
      <c r="I10" s="34">
        <v>4</v>
      </c>
      <c r="J10" s="7" t="s">
        <v>123</v>
      </c>
      <c r="K10" s="30">
        <v>4</v>
      </c>
    </row>
    <row r="11" spans="1:11" ht="15.75" thickBot="1">
      <c r="A11" s="141"/>
      <c r="B11" s="7" t="s">
        <v>15</v>
      </c>
      <c r="C11" s="27">
        <f>Jul!C11+Aug!C11+Sep!C11</f>
        <v>2435</v>
      </c>
      <c r="D11" s="5"/>
      <c r="E11" s="34">
        <v>5</v>
      </c>
      <c r="F11" s="7" t="s">
        <v>228</v>
      </c>
      <c r="G11" s="30">
        <v>1097</v>
      </c>
      <c r="H11" s="5"/>
      <c r="I11" s="34">
        <v>5</v>
      </c>
      <c r="J11" s="7" t="s">
        <v>195</v>
      </c>
      <c r="K11" s="30">
        <v>4</v>
      </c>
    </row>
    <row r="12" spans="1:11" ht="15.75" thickBot="1">
      <c r="A12" s="141"/>
      <c r="B12" s="7" t="s">
        <v>16</v>
      </c>
      <c r="C12" s="27">
        <f>Jul!C12+Aug!C12+Sep!C12</f>
        <v>14064</v>
      </c>
      <c r="D12" s="5"/>
      <c r="E12" s="34">
        <v>6</v>
      </c>
      <c r="F12" s="7" t="s">
        <v>202</v>
      </c>
      <c r="G12" s="30">
        <v>610</v>
      </c>
      <c r="H12" s="5"/>
      <c r="I12" s="34">
        <v>6</v>
      </c>
      <c r="J12" s="7" t="s">
        <v>202</v>
      </c>
      <c r="K12" s="30">
        <v>2</v>
      </c>
    </row>
    <row r="13" spans="1:11" ht="15.75" thickBot="1">
      <c r="A13" s="142"/>
      <c r="B13" s="28" t="s">
        <v>17</v>
      </c>
      <c r="C13" s="27">
        <f>Jul!C13+Aug!C13+Sep!C13</f>
        <v>12101</v>
      </c>
      <c r="D13" s="5"/>
      <c r="E13" s="34">
        <v>7</v>
      </c>
      <c r="F13" s="7" t="s">
        <v>125</v>
      </c>
      <c r="G13" s="30">
        <v>363</v>
      </c>
      <c r="H13" s="5"/>
      <c r="I13" s="34">
        <v>7</v>
      </c>
      <c r="J13" s="7" t="s">
        <v>191</v>
      </c>
      <c r="K13" s="30">
        <v>2</v>
      </c>
    </row>
    <row r="14" spans="1:11" ht="16.5" thickBot="1">
      <c r="A14" s="10"/>
      <c r="B14" s="5"/>
      <c r="C14" s="27"/>
      <c r="D14" s="5"/>
      <c r="E14" s="34">
        <v>8</v>
      </c>
      <c r="F14" s="7" t="s">
        <v>196</v>
      </c>
      <c r="G14" s="30">
        <v>298</v>
      </c>
      <c r="H14" s="5"/>
      <c r="I14" s="34">
        <v>8</v>
      </c>
      <c r="J14" s="7" t="s">
        <v>125</v>
      </c>
      <c r="K14" s="30">
        <v>2</v>
      </c>
    </row>
    <row r="15" spans="1:11" ht="15" customHeight="1" thickBot="1">
      <c r="A15" s="140" t="s">
        <v>18</v>
      </c>
      <c r="B15" s="26" t="s">
        <v>11</v>
      </c>
      <c r="C15" s="27">
        <f>Jul!C15+Aug!C15+Sep!C15</f>
        <v>68</v>
      </c>
      <c r="D15" s="5"/>
      <c r="E15" s="34">
        <v>9</v>
      </c>
      <c r="F15" s="7" t="s">
        <v>191</v>
      </c>
      <c r="G15" s="30">
        <v>247</v>
      </c>
      <c r="H15" s="5"/>
      <c r="I15" s="34">
        <v>9</v>
      </c>
      <c r="J15" s="7" t="s">
        <v>192</v>
      </c>
      <c r="K15" s="30">
        <v>2</v>
      </c>
    </row>
    <row r="16" spans="1:11" ht="15.75" thickBot="1">
      <c r="A16" s="141"/>
      <c r="B16" s="8" t="s">
        <v>12</v>
      </c>
      <c r="C16" s="27">
        <f>Jul!C16+Aug!C16+Sep!C16</f>
        <v>210</v>
      </c>
      <c r="D16" s="5"/>
      <c r="E16" s="34">
        <v>10</v>
      </c>
      <c r="F16" s="7" t="s">
        <v>199</v>
      </c>
      <c r="G16" s="30">
        <v>176</v>
      </c>
      <c r="H16" s="5"/>
      <c r="I16" s="34">
        <v>10</v>
      </c>
      <c r="J16" s="7" t="s">
        <v>186</v>
      </c>
      <c r="K16" s="30">
        <v>1</v>
      </c>
    </row>
    <row r="17" spans="1:11" ht="15.75" thickBot="1">
      <c r="A17" s="141"/>
      <c r="B17" s="9" t="s">
        <v>13</v>
      </c>
      <c r="C17" s="27">
        <f>Jul!C17+Aug!C17+Sep!C17</f>
        <v>188</v>
      </c>
      <c r="D17" s="5"/>
      <c r="E17" s="34"/>
      <c r="F17" s="7" t="s">
        <v>19</v>
      </c>
      <c r="G17" s="30">
        <v>2993</v>
      </c>
      <c r="H17" s="5"/>
      <c r="I17" s="34"/>
      <c r="J17" s="7" t="s">
        <v>19</v>
      </c>
      <c r="K17" s="30">
        <v>11</v>
      </c>
    </row>
    <row r="18" spans="1:11" ht="15.75" thickBot="1">
      <c r="A18" s="141"/>
      <c r="B18" s="7" t="s">
        <v>14</v>
      </c>
      <c r="C18" s="27">
        <f>Jul!C18+Aug!C18+Sep!C18</f>
        <v>640</v>
      </c>
      <c r="D18" s="5"/>
      <c r="E18" s="35"/>
      <c r="F18" s="28" t="s">
        <v>20</v>
      </c>
      <c r="G18" s="29">
        <v>14406</v>
      </c>
      <c r="H18" s="5"/>
      <c r="I18" s="35"/>
      <c r="J18" s="28" t="s">
        <v>20</v>
      </c>
      <c r="K18" s="29">
        <v>53</v>
      </c>
    </row>
    <row r="19" spans="1:11" ht="15.75" thickBot="1">
      <c r="A19" s="141"/>
      <c r="B19" s="7" t="s">
        <v>15</v>
      </c>
      <c r="C19" s="27">
        <f>Jul!C19+Aug!C19+Sep!C19</f>
        <v>112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Jul!C20+Aug!C20+Sep!C20</f>
        <v>1218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Jul!K20+Aug!K20+Sep!K20</f>
        <v>292</v>
      </c>
    </row>
    <row r="21" spans="1:11" ht="15.75" customHeight="1" thickBot="1">
      <c r="A21" s="141"/>
      <c r="B21" s="7" t="s">
        <v>25</v>
      </c>
      <c r="C21" s="27">
        <f>Jul!C21+Aug!C21+Sep!C21</f>
        <v>901</v>
      </c>
      <c r="D21" s="5"/>
      <c r="E21" s="38">
        <v>1</v>
      </c>
      <c r="F21" s="26" t="s">
        <v>183</v>
      </c>
      <c r="G21" s="27">
        <v>363</v>
      </c>
      <c r="H21" s="5"/>
      <c r="I21" s="146"/>
      <c r="J21" s="71" t="s">
        <v>26</v>
      </c>
      <c r="K21" s="27">
        <f>Jul!K21+Aug!K21+Sep!K21</f>
        <v>1068</v>
      </c>
    </row>
    <row r="22" spans="1:11" ht="15.75" customHeight="1" thickBot="1">
      <c r="A22" s="142"/>
      <c r="B22" s="28" t="s">
        <v>27</v>
      </c>
      <c r="C22" s="27">
        <f>Jul!C22+Aug!C22+Sep!C22</f>
        <v>4039</v>
      </c>
      <c r="D22" s="5"/>
      <c r="E22" s="34">
        <v>2</v>
      </c>
      <c r="F22" s="7" t="s">
        <v>186</v>
      </c>
      <c r="G22" s="30">
        <v>98</v>
      </c>
      <c r="H22" s="5"/>
      <c r="I22" s="147" t="s">
        <v>28</v>
      </c>
      <c r="J22" s="36" t="s">
        <v>29</v>
      </c>
      <c r="K22" s="27">
        <f>Jul!K22+Aug!K22+Sep!K22</f>
        <v>208</v>
      </c>
    </row>
    <row r="23" spans="1:11" ht="16.5" thickBot="1">
      <c r="A23" s="10"/>
      <c r="B23" s="5"/>
      <c r="C23" s="27"/>
      <c r="D23" s="5"/>
      <c r="E23" s="34">
        <v>3</v>
      </c>
      <c r="F23" s="7" t="s">
        <v>202</v>
      </c>
      <c r="G23" s="30">
        <v>73</v>
      </c>
      <c r="H23" s="5"/>
      <c r="I23" s="148"/>
      <c r="J23" s="12" t="s">
        <v>30</v>
      </c>
      <c r="K23" s="27">
        <f>Jul!K23+Aug!K23+Sep!K23</f>
        <v>201</v>
      </c>
    </row>
    <row r="24" spans="1:11" ht="15.75" customHeight="1" thickBot="1">
      <c r="A24" s="150" t="s">
        <v>31</v>
      </c>
      <c r="B24" s="26" t="s">
        <v>11</v>
      </c>
      <c r="C24" s="27">
        <f>Jul!C24+Aug!C24+Sep!C24</f>
        <v>1</v>
      </c>
      <c r="D24" s="5"/>
      <c r="E24" s="34">
        <v>4</v>
      </c>
      <c r="F24" s="7" t="s">
        <v>191</v>
      </c>
      <c r="G24" s="30">
        <v>52</v>
      </c>
      <c r="H24" s="5"/>
      <c r="I24" s="149"/>
      <c r="J24" s="71" t="s">
        <v>32</v>
      </c>
      <c r="K24" s="27">
        <f>Jul!K24+Aug!K24+Sep!K24</f>
        <v>7</v>
      </c>
    </row>
    <row r="25" spans="1:11" ht="16.5" thickBot="1">
      <c r="A25" s="151"/>
      <c r="B25" s="8" t="s">
        <v>12</v>
      </c>
      <c r="C25" s="27">
        <f>Jul!C25+Aug!C25+Sep!C25</f>
        <v>1</v>
      </c>
      <c r="D25" s="5"/>
      <c r="E25" s="34">
        <v>5</v>
      </c>
      <c r="F25" s="7" t="s">
        <v>123</v>
      </c>
      <c r="G25" s="30">
        <v>21</v>
      </c>
      <c r="H25" s="5"/>
      <c r="I25" s="73" t="s">
        <v>33</v>
      </c>
      <c r="J25" s="72" t="s">
        <v>34</v>
      </c>
      <c r="K25" s="27">
        <f>Jul!K25+Aug!K25+Sep!K25</f>
        <v>166</v>
      </c>
    </row>
    <row r="26" spans="1:11" ht="16.5" thickBot="1">
      <c r="A26" s="151"/>
      <c r="B26" s="9" t="s">
        <v>13</v>
      </c>
      <c r="C26" s="27">
        <f>Jul!C26+Aug!C26+Sep!C26</f>
        <v>3</v>
      </c>
      <c r="D26" s="5"/>
      <c r="E26" s="34">
        <v>6</v>
      </c>
      <c r="F26" s="7" t="s">
        <v>223</v>
      </c>
      <c r="G26" s="30">
        <v>12</v>
      </c>
      <c r="H26" s="5"/>
      <c r="I26" s="10"/>
      <c r="J26" s="5"/>
      <c r="K26" s="27"/>
    </row>
    <row r="27" spans="1:11" ht="15" customHeight="1" thickBot="1">
      <c r="A27" s="151"/>
      <c r="B27" s="7" t="s">
        <v>14</v>
      </c>
      <c r="C27" s="27">
        <f>Jul!C27+Aug!C27+Sep!C27</f>
        <v>25</v>
      </c>
      <c r="D27" s="5"/>
      <c r="E27" s="34">
        <v>7</v>
      </c>
      <c r="F27" s="7" t="s">
        <v>193</v>
      </c>
      <c r="G27" s="30">
        <v>10</v>
      </c>
      <c r="H27" s="5"/>
      <c r="I27" s="153" t="s">
        <v>142</v>
      </c>
      <c r="J27" s="36" t="s">
        <v>35</v>
      </c>
      <c r="K27" s="27">
        <f>Jul!K27+Aug!K27+Sep!K27</f>
        <v>10200</v>
      </c>
    </row>
    <row r="28" spans="1:11" ht="15.75" thickBot="1">
      <c r="A28" s="151"/>
      <c r="B28" s="7" t="s">
        <v>15</v>
      </c>
      <c r="C28" s="27">
        <f>Jul!C28+Aug!C28+Sep!C28</f>
        <v>17</v>
      </c>
      <c r="D28" s="5"/>
      <c r="E28" s="34">
        <v>8</v>
      </c>
      <c r="F28" s="7" t="s">
        <v>194</v>
      </c>
      <c r="G28" s="30">
        <v>10</v>
      </c>
      <c r="H28" s="5"/>
      <c r="I28" s="154"/>
      <c r="J28" s="71" t="s">
        <v>36</v>
      </c>
      <c r="K28" s="27">
        <f>Jul!K28+Aug!K28+Sep!K28</f>
        <v>7841</v>
      </c>
    </row>
    <row r="29" spans="1:11" ht="16.5" thickBot="1">
      <c r="A29" s="151"/>
      <c r="B29" s="7" t="s">
        <v>37</v>
      </c>
      <c r="C29" s="27">
        <f>Jul!C29+Aug!C29+Sep!C29</f>
        <v>47</v>
      </c>
      <c r="D29" s="5"/>
      <c r="E29" s="34">
        <v>9</v>
      </c>
      <c r="F29" s="7" t="s">
        <v>190</v>
      </c>
      <c r="G29" s="30">
        <v>6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Jul!C30+Aug!C30+Sep!C30</f>
        <v>0</v>
      </c>
      <c r="D30" s="5"/>
      <c r="E30" s="34">
        <v>10</v>
      </c>
      <c r="F30" s="7" t="s">
        <v>192</v>
      </c>
      <c r="G30" s="30">
        <v>5</v>
      </c>
      <c r="H30" s="5"/>
      <c r="I30" s="74" t="s">
        <v>39</v>
      </c>
      <c r="J30" s="36" t="s">
        <v>40</v>
      </c>
      <c r="K30" s="27">
        <f>Jul!K30+Aug!K30+Sep!K30</f>
        <v>481</v>
      </c>
    </row>
    <row r="31" spans="1:11" ht="16.5" thickBot="1">
      <c r="A31" s="152"/>
      <c r="B31" s="28" t="s">
        <v>41</v>
      </c>
      <c r="C31" s="27">
        <f>Jul!C31+Aug!C31+Sep!C31</f>
        <v>0</v>
      </c>
      <c r="D31" s="5"/>
      <c r="E31" s="34"/>
      <c r="F31" s="7" t="s">
        <v>19</v>
      </c>
      <c r="G31" s="30">
        <v>172</v>
      </c>
      <c r="H31" s="5"/>
      <c r="I31" s="75" t="s">
        <v>42</v>
      </c>
      <c r="J31" s="71" t="s">
        <v>43</v>
      </c>
      <c r="K31" s="27">
        <f>Jul!K31+Aug!K31+Sep!K31</f>
        <v>128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822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f>Jul!C33+Aug!C33+Sep!C33</f>
        <v>10</v>
      </c>
      <c r="D33" s="5"/>
      <c r="E33" s="11"/>
      <c r="F33" s="11"/>
      <c r="G33" s="11"/>
      <c r="H33" s="5"/>
      <c r="I33" s="2" t="s">
        <v>46</v>
      </c>
      <c r="J33" s="2"/>
      <c r="K33" s="84" t="s">
        <v>7</v>
      </c>
    </row>
    <row r="34" spans="1:11" ht="15.75" thickBot="1">
      <c r="A34" s="141"/>
      <c r="B34" s="12" t="s">
        <v>47</v>
      </c>
      <c r="C34" s="27">
        <f>Jul!C34+Aug!C34+Sep!C34</f>
        <v>336</v>
      </c>
      <c r="D34" s="5"/>
      <c r="E34" s="5"/>
      <c r="F34" s="5"/>
      <c r="G34" s="5"/>
      <c r="H34" s="5"/>
      <c r="I34" s="38" t="s">
        <v>48</v>
      </c>
      <c r="J34" s="38"/>
      <c r="K34" s="27">
        <f>Jul!K34+Aug!K34+Sep!K34</f>
        <v>116</v>
      </c>
    </row>
    <row r="35" spans="1:11" ht="16.5" thickBot="1">
      <c r="A35" s="141"/>
      <c r="B35" s="12" t="s">
        <v>49</v>
      </c>
      <c r="C35" s="27">
        <f>Jul!C35+Aug!C35+Sep!C35</f>
        <v>59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Jul!K35+Aug!K35+Sep!K35</f>
        <v>116</v>
      </c>
    </row>
    <row r="36" spans="1:11" ht="15.75" thickBot="1">
      <c r="A36" s="142"/>
      <c r="B36" s="28"/>
      <c r="C36" s="27">
        <f>Jul!C36+Aug!C36+Sep!C36</f>
        <v>0</v>
      </c>
      <c r="D36" s="5"/>
      <c r="E36" s="38">
        <v>1</v>
      </c>
      <c r="F36" s="26"/>
      <c r="G36" s="27"/>
      <c r="H36" s="5"/>
      <c r="I36" s="34" t="s">
        <v>52</v>
      </c>
      <c r="J36" s="34"/>
      <c r="K36" s="27">
        <f>Jul!K36+Aug!K36+Sep!K36</f>
        <v>47</v>
      </c>
    </row>
    <row r="37" spans="1:11" ht="16.5" thickBot="1">
      <c r="A37" s="10"/>
      <c r="B37" s="5"/>
      <c r="C37" s="27"/>
      <c r="D37" s="5"/>
      <c r="E37" s="34">
        <v>2</v>
      </c>
      <c r="F37" s="7"/>
      <c r="G37" s="30"/>
      <c r="H37" s="5"/>
      <c r="I37" s="34" t="s">
        <v>53</v>
      </c>
      <c r="J37" s="34"/>
      <c r="K37" s="27">
        <f>Jul!K37+Aug!K37+Sep!K37</f>
        <v>272</v>
      </c>
    </row>
    <row r="38" spans="1:11" ht="15" customHeight="1" thickBot="1">
      <c r="A38" s="140" t="s">
        <v>54</v>
      </c>
      <c r="B38" s="26" t="s">
        <v>55</v>
      </c>
      <c r="C38" s="27">
        <f>Jul!C38+Aug!C38+Sep!C38</f>
        <v>242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Jul!K38+Aug!K38+Sep!K38</f>
        <v>196</v>
      </c>
    </row>
    <row r="39" spans="1:11" ht="15.75" thickBot="1">
      <c r="A39" s="141"/>
      <c r="B39" s="7" t="s">
        <v>57</v>
      </c>
      <c r="C39" s="27">
        <f>Jul!C39+Aug!C39+Sep!C39</f>
        <v>48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Jul!K39+Aug!K39+Sep!K39</f>
        <v>8</v>
      </c>
    </row>
    <row r="40" spans="1:11" ht="15.75" thickBot="1">
      <c r="A40" s="141"/>
      <c r="B40" s="7" t="s">
        <v>59</v>
      </c>
      <c r="C40" s="27">
        <f>Jul!C40+Aug!C40+Sep!C40</f>
        <v>4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Jul!K40+Aug!K40+Sep!K40</f>
        <v>55</v>
      </c>
    </row>
    <row r="41" spans="1:11" ht="15.75" thickBot="1">
      <c r="A41" s="141"/>
      <c r="B41" s="7" t="s">
        <v>61</v>
      </c>
      <c r="C41" s="27">
        <f>Jul!C41+Aug!C41+Sep!C41</f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Jul!K41+Aug!K41+Sep!K41</f>
        <v>52</v>
      </c>
    </row>
    <row r="42" spans="1:11" ht="15.75" thickBot="1">
      <c r="A42" s="142"/>
      <c r="B42" s="28" t="s">
        <v>63</v>
      </c>
      <c r="C42" s="27">
        <f>Jul!C42+Aug!C42+Sep!C42</f>
        <v>7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7">
        <f>Jul!K42+Aug!K42+Sep!K42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Jul!C52+Aug!C52+Sep!C52</f>
        <v>242</v>
      </c>
      <c r="D52" s="13"/>
      <c r="E52" s="40"/>
      <c r="F52" s="41" t="s">
        <v>69</v>
      </c>
      <c r="G52" s="82">
        <f>Jul!G52+Aug!G52+Sep!G52</f>
        <v>242</v>
      </c>
      <c r="H52" s="13"/>
      <c r="I52" s="40">
        <v>1</v>
      </c>
      <c r="J52" s="41" t="s">
        <v>70</v>
      </c>
      <c r="K52" s="49">
        <f>Jul!K52+Aug!K52+Sep!K52</f>
        <v>0</v>
      </c>
      <c r="L52" s="49">
        <f>Jul!L52+Aug!L52+Sep!L52</f>
        <v>0</v>
      </c>
    </row>
    <row r="53" spans="1:12" ht="15.75" thickBot="1">
      <c r="A53" s="43"/>
      <c r="B53" s="15" t="s">
        <v>71</v>
      </c>
      <c r="C53" s="49">
        <f>Jul!C53+Aug!C53+Sep!C53</f>
        <v>0</v>
      </c>
      <c r="D53" s="13"/>
      <c r="E53" s="43"/>
      <c r="F53" s="15" t="s">
        <v>71</v>
      </c>
      <c r="G53" s="82">
        <f>Jul!G53+Aug!G53+Sep!G53</f>
        <v>0</v>
      </c>
      <c r="H53" s="13"/>
      <c r="I53" s="43">
        <v>2</v>
      </c>
      <c r="J53" s="15" t="s">
        <v>72</v>
      </c>
      <c r="K53" s="49">
        <f>Jul!K53+Aug!K53+Sep!K53</f>
        <v>0</v>
      </c>
      <c r="L53" s="49">
        <f>Jul!L53+Aug!L53+Sep!L53</f>
        <v>0</v>
      </c>
    </row>
    <row r="54" spans="1:12" ht="15.75" thickBot="1">
      <c r="A54" s="43"/>
      <c r="B54" s="15" t="s">
        <v>73</v>
      </c>
      <c r="C54" s="49">
        <f>Jul!C54+Aug!C54+Sep!C54</f>
        <v>0</v>
      </c>
      <c r="D54" s="13"/>
      <c r="E54" s="43"/>
      <c r="F54" s="15" t="s">
        <v>74</v>
      </c>
      <c r="G54" s="82">
        <f>Jul!G54+Aug!G54+Sep!G54</f>
        <v>0</v>
      </c>
      <c r="H54" s="13"/>
      <c r="I54" s="43">
        <v>3</v>
      </c>
      <c r="J54" s="15" t="s">
        <v>75</v>
      </c>
      <c r="K54" s="49">
        <f>Jul!K54+Aug!K54+Sep!K54</f>
        <v>0</v>
      </c>
      <c r="L54" s="49">
        <f>Jul!L54+Aug!L54+Sep!L54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Jul!K55+Aug!K55+Sep!K55</f>
        <v>0</v>
      </c>
      <c r="L55" s="49">
        <f>Jul!L55+Aug!L55+Sep!L55</f>
        <v>0</v>
      </c>
    </row>
    <row r="56" spans="1:12" ht="15.75" thickBot="1">
      <c r="A56" s="43">
        <v>2</v>
      </c>
      <c r="B56" s="15" t="s">
        <v>78</v>
      </c>
      <c r="C56" s="49">
        <f>Jul!C56+Aug!C56+Sep!C56</f>
        <v>906</v>
      </c>
      <c r="D56" s="13"/>
      <c r="E56" s="43"/>
      <c r="F56" s="15" t="s">
        <v>79</v>
      </c>
      <c r="G56" s="82">
        <f>Jul!G56+Aug!G56+Sep!G56</f>
        <v>19</v>
      </c>
      <c r="H56" s="13"/>
      <c r="I56" s="43">
        <v>5</v>
      </c>
      <c r="J56" s="15" t="s">
        <v>80</v>
      </c>
      <c r="K56" s="49">
        <f>Jul!K56+Aug!K56+Sep!K56</f>
        <v>0</v>
      </c>
      <c r="L56" s="49">
        <f>Jul!L56+Aug!L56+Sep!L56</f>
        <v>0</v>
      </c>
    </row>
    <row r="57" spans="1:12" ht="15.75" thickBot="1">
      <c r="A57" s="43"/>
      <c r="B57" s="15" t="s">
        <v>81</v>
      </c>
      <c r="C57" s="49">
        <f>Jul!C57+Aug!C57+Sep!C57</f>
        <v>92</v>
      </c>
      <c r="D57" s="13"/>
      <c r="E57" s="43"/>
      <c r="F57" s="15" t="s">
        <v>82</v>
      </c>
      <c r="G57" s="82">
        <f>Jul!G57+Aug!G57+Sep!G57</f>
        <v>11</v>
      </c>
      <c r="H57" s="13"/>
      <c r="I57" s="43">
        <v>6</v>
      </c>
      <c r="J57" s="15" t="s">
        <v>83</v>
      </c>
      <c r="K57" s="49">
        <f>Jul!K57+Aug!K57+Sep!K57</f>
        <v>0</v>
      </c>
      <c r="L57" s="49">
        <f>Jul!L57+Aug!L57+Sep!L57</f>
        <v>0</v>
      </c>
    </row>
    <row r="58" spans="1:12" ht="15.75" thickBot="1">
      <c r="A58" s="46"/>
      <c r="B58" s="47" t="s">
        <v>84</v>
      </c>
      <c r="C58" s="49">
        <f>Jul!C58+Aug!C58+Sep!C58</f>
        <v>37</v>
      </c>
      <c r="D58" s="13"/>
      <c r="E58" s="46"/>
      <c r="F58" s="47" t="s">
        <v>85</v>
      </c>
      <c r="G58" s="82">
        <f>Jul!G58+Aug!G58+Sep!G58</f>
        <v>7</v>
      </c>
      <c r="H58" s="13"/>
      <c r="I58" s="43">
        <v>7</v>
      </c>
      <c r="J58" s="15" t="s">
        <v>86</v>
      </c>
      <c r="K58" s="49">
        <f>Jul!K58+Aug!K58+Sep!K58</f>
        <v>0</v>
      </c>
      <c r="L58" s="49">
        <f>Jul!L58+Aug!L58+Sep!L58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Jul!K59+Aug!K59+Sep!K59</f>
        <v>0</v>
      </c>
      <c r="L59" s="49">
        <f>Jul!L59+Aug!L59+Sep!L59</f>
        <v>0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Jul!K60+Aug!K60+Sep!K60</f>
        <v>0</v>
      </c>
      <c r="L60" s="49">
        <f>Jul!L60+Aug!L60+Sep!L60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Jul!K61+Aug!K61+Sep!K61</f>
        <v>0</v>
      </c>
      <c r="L61" s="49">
        <f>Jul!L61+Aug!L61+Sep!L61</f>
        <v>0</v>
      </c>
    </row>
    <row r="62" spans="1:12" ht="15.75" thickBot="1">
      <c r="A62" s="40">
        <v>1</v>
      </c>
      <c r="B62" s="41" t="s">
        <v>92</v>
      </c>
      <c r="C62" s="82">
        <f>Jul!C62+Aug!C62+Sep!C62</f>
        <v>903</v>
      </c>
      <c r="D62" s="13"/>
      <c r="E62" s="40">
        <v>1</v>
      </c>
      <c r="F62" s="41" t="s">
        <v>93</v>
      </c>
      <c r="G62" s="49">
        <f>Jul!G62+Aug!G62+Sep!G62</f>
        <v>301</v>
      </c>
      <c r="H62" s="13"/>
      <c r="I62" s="46">
        <v>11</v>
      </c>
      <c r="J62" s="47" t="s">
        <v>94</v>
      </c>
      <c r="K62" s="49">
        <f>Jul!K62+Aug!K62+Sep!K62</f>
        <v>0</v>
      </c>
      <c r="L62" s="49">
        <f>Jul!L62+Aug!L62+Sep!L62</f>
        <v>0</v>
      </c>
    </row>
    <row r="63" spans="1:12" ht="16.5" thickBot="1">
      <c r="A63" s="43">
        <v>2</v>
      </c>
      <c r="B63" s="15" t="s">
        <v>95</v>
      </c>
      <c r="C63" s="82">
        <f>Jul!C63+Aug!C63+Sep!C63</f>
        <v>4285</v>
      </c>
      <c r="D63" s="13"/>
      <c r="E63" s="43">
        <v>2</v>
      </c>
      <c r="F63" s="15" t="s">
        <v>96</v>
      </c>
      <c r="G63" s="49">
        <f>Jul!G63+Aug!G63+Sep!G63</f>
        <v>168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Jul!C64+Aug!C64+Sep!C64</f>
        <v>163</v>
      </c>
      <c r="D64" s="13"/>
      <c r="E64" s="43">
        <v>3</v>
      </c>
      <c r="F64" s="15" t="s">
        <v>98</v>
      </c>
      <c r="G64" s="49">
        <f>Jul!G64+Aug!G64+Sep!G64</f>
        <v>117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Jul!C65+Aug!C65+Sep!C65</f>
        <v>237</v>
      </c>
      <c r="D65" s="13"/>
      <c r="E65" s="43">
        <v>4</v>
      </c>
      <c r="F65" s="15" t="s">
        <v>100</v>
      </c>
      <c r="G65" s="49">
        <f>Jul!G65+Aug!G65+Sep!G65</f>
        <v>155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Jul!C66+Aug!C66+Sep!C66</f>
        <v>1</v>
      </c>
      <c r="D66" s="13"/>
      <c r="E66" s="43">
        <v>5</v>
      </c>
      <c r="F66" s="15" t="s">
        <v>103</v>
      </c>
      <c r="G66" s="49">
        <f>Jul!G66+Aug!G66+Sep!G66</f>
        <v>118</v>
      </c>
      <c r="H66" s="13"/>
      <c r="I66" s="40">
        <v>1</v>
      </c>
      <c r="J66" s="41" t="s">
        <v>104</v>
      </c>
      <c r="K66" s="49">
        <f>Jul!K66+Aug!K66+Sep!K66</f>
        <v>24</v>
      </c>
    </row>
    <row r="67" spans="1:11" ht="15.75" thickBot="1">
      <c r="A67" s="43">
        <v>6</v>
      </c>
      <c r="B67" s="19" t="s">
        <v>105</v>
      </c>
      <c r="C67" s="82">
        <f>Jul!C67+Aug!C67+Sep!C67</f>
        <v>0</v>
      </c>
      <c r="D67" s="13"/>
      <c r="E67" s="43">
        <v>6</v>
      </c>
      <c r="F67" s="20" t="s">
        <v>106</v>
      </c>
      <c r="G67" s="49">
        <f>Jul!G67+Aug!G67+Sep!G67</f>
        <v>0</v>
      </c>
      <c r="H67" s="13"/>
      <c r="I67" s="43">
        <v>2</v>
      </c>
      <c r="J67" s="15" t="s">
        <v>107</v>
      </c>
      <c r="K67" s="49">
        <f>Jul!K67+Aug!K67+Sep!K67</f>
        <v>10</v>
      </c>
    </row>
    <row r="68" spans="1:11" ht="15.75" thickBot="1">
      <c r="A68" s="43">
        <v>7</v>
      </c>
      <c r="B68" s="15" t="s">
        <v>153</v>
      </c>
      <c r="C68" s="82">
        <f>Jul!C68+Aug!C68+Sep!C68</f>
        <v>29</v>
      </c>
      <c r="D68" s="13"/>
      <c r="E68" s="43">
        <v>7</v>
      </c>
      <c r="F68" s="20" t="s">
        <v>108</v>
      </c>
      <c r="G68" s="49">
        <f>Jul!G68+Aug!G68+Sep!G68</f>
        <v>0</v>
      </c>
      <c r="H68" s="13"/>
      <c r="I68" s="43">
        <v>3</v>
      </c>
      <c r="J68" s="15" t="s">
        <v>109</v>
      </c>
      <c r="K68" s="49">
        <f>Jul!K68+Aug!K68+Sep!K68</f>
        <v>0</v>
      </c>
    </row>
    <row r="69" spans="1:11" ht="15.75" thickBot="1">
      <c r="A69" s="43">
        <v>8</v>
      </c>
      <c r="B69" s="15" t="s">
        <v>154</v>
      </c>
      <c r="C69" s="82">
        <f>Jul!C69+Aug!C69+Sep!C69</f>
        <v>33</v>
      </c>
      <c r="D69" s="13"/>
      <c r="E69" s="43">
        <v>8</v>
      </c>
      <c r="F69" s="14" t="s">
        <v>110</v>
      </c>
      <c r="G69" s="49">
        <f>Jul!G69+Aug!G69+Sep!G69</f>
        <v>149</v>
      </c>
      <c r="H69" s="13"/>
      <c r="I69" s="34">
        <v>4</v>
      </c>
      <c r="J69" s="15" t="s">
        <v>111</v>
      </c>
      <c r="K69" s="49">
        <f>Jul!K69+Aug!K69+Sep!K69</f>
        <v>9</v>
      </c>
    </row>
    <row r="70" spans="1:11" ht="15.75" thickBot="1">
      <c r="A70" s="46">
        <v>9</v>
      </c>
      <c r="B70" s="47" t="s">
        <v>155</v>
      </c>
      <c r="C70" s="82">
        <f>Jul!C70+Aug!C70+Sep!C70</f>
        <v>0</v>
      </c>
      <c r="D70" s="13"/>
      <c r="E70" s="43">
        <v>9</v>
      </c>
      <c r="F70" s="15" t="s">
        <v>112</v>
      </c>
      <c r="G70" s="49">
        <f>Jul!G70+Aug!G70+Sep!G70</f>
        <v>149</v>
      </c>
      <c r="H70" s="13"/>
      <c r="I70" s="59">
        <v>5</v>
      </c>
      <c r="J70" s="60" t="s">
        <v>113</v>
      </c>
      <c r="K70" s="49">
        <f>Jul!K70+Aug!K70+Sep!K70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Jul!G71+Aug!G71+Sep!G71</f>
        <v>125</v>
      </c>
      <c r="H71" s="13"/>
      <c r="I71" s="35">
        <v>6</v>
      </c>
      <c r="J71" s="28" t="s">
        <v>141</v>
      </c>
      <c r="K71" s="49">
        <f>Jul!K71+Aug!K71+Sep!K71</f>
        <v>11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Jul!G74+Aug!G74+Sep!G74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Jul!C75+Aug!C75+Sep!C75</f>
        <v>0</v>
      </c>
      <c r="D75" s="13"/>
      <c r="E75" s="43">
        <v>2</v>
      </c>
      <c r="F75" s="15" t="s">
        <v>120</v>
      </c>
      <c r="G75" s="82">
        <f>Jul!G75+Aug!G75+Sep!G75</f>
        <v>0</v>
      </c>
      <c r="H75" s="13"/>
      <c r="I75" s="40">
        <v>1</v>
      </c>
      <c r="J75" s="41" t="s">
        <v>119</v>
      </c>
      <c r="K75" s="49">
        <f>Jul!K75+Aug!K75+Sep!K75</f>
        <v>0</v>
      </c>
    </row>
    <row r="76" spans="1:11" ht="15.75" thickBot="1">
      <c r="A76" s="43">
        <v>2</v>
      </c>
      <c r="B76" s="19" t="s">
        <v>146</v>
      </c>
      <c r="C76" s="50">
        <f>Jul!C76+Aug!C76+Sep!C76</f>
        <v>0</v>
      </c>
      <c r="D76" s="13"/>
      <c r="E76" s="43">
        <v>3</v>
      </c>
      <c r="F76" s="15" t="s">
        <v>122</v>
      </c>
      <c r="G76" s="82">
        <f>Jul!G76+Aug!G76+Sep!G76</f>
        <v>0</v>
      </c>
      <c r="H76" s="13"/>
      <c r="I76" s="43">
        <v>2</v>
      </c>
      <c r="J76" s="15" t="s">
        <v>121</v>
      </c>
      <c r="K76" s="49">
        <f>Jul!K76+Aug!K76+Sep!K76</f>
        <v>0</v>
      </c>
    </row>
    <row r="77" spans="1:11" ht="15.75" thickBot="1">
      <c r="A77" s="43">
        <v>3</v>
      </c>
      <c r="B77" s="19" t="s">
        <v>147</v>
      </c>
      <c r="C77" s="50">
        <f>Jul!C77+Aug!C77+Sep!C77</f>
        <v>0</v>
      </c>
      <c r="D77" s="13"/>
      <c r="E77" s="43">
        <v>4</v>
      </c>
      <c r="F77" s="15" t="s">
        <v>124</v>
      </c>
      <c r="G77" s="82">
        <f>Jul!G77+Aug!G77+Sep!G77</f>
        <v>0</v>
      </c>
      <c r="H77" s="13"/>
      <c r="I77" s="43">
        <v>3</v>
      </c>
      <c r="J77" s="15" t="s">
        <v>123</v>
      </c>
      <c r="K77" s="49">
        <f>Jul!K77+Aug!K77+Sep!K77</f>
        <v>1390</v>
      </c>
    </row>
    <row r="78" spans="1:11" ht="15.75" thickBot="1">
      <c r="A78" s="43">
        <v>4</v>
      </c>
      <c r="B78" s="19" t="s">
        <v>148</v>
      </c>
      <c r="C78" s="50">
        <f>Jul!C78+Aug!C78+Sep!C78</f>
        <v>0</v>
      </c>
      <c r="D78" s="13"/>
      <c r="E78" s="43">
        <v>5</v>
      </c>
      <c r="F78" s="7" t="s">
        <v>126</v>
      </c>
      <c r="G78" s="82">
        <f>Jul!G78+Aug!G78+Sep!G78</f>
        <v>0</v>
      </c>
      <c r="H78" s="13"/>
      <c r="I78" s="43">
        <v>4</v>
      </c>
      <c r="J78" s="15" t="s">
        <v>125</v>
      </c>
      <c r="K78" s="49">
        <f>Jul!K78+Aug!K78+Sep!K78</f>
        <v>363</v>
      </c>
    </row>
    <row r="79" spans="1:11" ht="16.5" thickBot="1">
      <c r="A79" s="43">
        <v>5</v>
      </c>
      <c r="B79" s="19" t="s">
        <v>149</v>
      </c>
      <c r="C79" s="50">
        <f>Jul!C79+Aug!C79+Sep!C79</f>
        <v>0</v>
      </c>
      <c r="D79" s="13"/>
      <c r="E79" s="46">
        <v>6</v>
      </c>
      <c r="F79" s="56" t="s">
        <v>157</v>
      </c>
      <c r="G79" s="82">
        <f>Jul!G79+Aug!G79+Sep!G79</f>
        <v>0</v>
      </c>
      <c r="H79" s="13"/>
      <c r="I79" s="43">
        <v>5</v>
      </c>
      <c r="J79" s="15" t="s">
        <v>127</v>
      </c>
      <c r="K79" s="49">
        <f>Jul!K79+Aug!K79+Sep!K79</f>
        <v>1</v>
      </c>
    </row>
    <row r="80" spans="1:11" ht="15.75" thickBot="1">
      <c r="A80" s="43">
        <v>6</v>
      </c>
      <c r="B80" s="19" t="s">
        <v>150</v>
      </c>
      <c r="C80" s="50">
        <f>Jul!C80+Aug!C80+Sep!C80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Jul!K80+Aug!K80+Sep!K80</f>
        <v>0</v>
      </c>
    </row>
    <row r="81" spans="1:11" ht="15.75" thickBot="1">
      <c r="A81" s="43">
        <v>7</v>
      </c>
      <c r="B81" s="19" t="s">
        <v>128</v>
      </c>
      <c r="C81" s="50">
        <f>Jul!C81+Aug!C81+Sep!C81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Jul!K81+Aug!K81+Sep!K81</f>
        <v>31</v>
      </c>
    </row>
    <row r="82" spans="1:11" ht="16.5" thickBot="1">
      <c r="A82" s="46">
        <v>8</v>
      </c>
      <c r="B82" s="56" t="s">
        <v>151</v>
      </c>
      <c r="C82" s="50">
        <f>Jul!C82+Aug!C82+Sep!C82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Jul!K82+Aug!K82+Sep!K82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Jul!G83+Aug!G83+Sep!G83</f>
        <v>185</v>
      </c>
      <c r="I83" s="43">
        <v>9</v>
      </c>
      <c r="J83" s="15" t="s">
        <v>134</v>
      </c>
      <c r="K83" s="49">
        <f>Jul!K83+Aug!K83+Sep!K83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Jul!G84+Aug!G84+Sep!G84</f>
        <v>173</v>
      </c>
      <c r="I84" s="43">
        <v>10</v>
      </c>
      <c r="J84" s="15" t="s">
        <v>136</v>
      </c>
      <c r="K84" s="49">
        <f>Jul!K84+Aug!K84+Sep!K84</f>
        <v>55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Jul!G85+Aug!G85+Sep!G85</f>
        <v>98</v>
      </c>
      <c r="I85" s="46"/>
      <c r="J85" s="47"/>
      <c r="K85" s="52"/>
    </row>
    <row r="86" spans="1:11" ht="28.5" customHeight="1">
      <c r="E86" s="66">
        <v>4</v>
      </c>
      <c r="F86" s="78" t="s">
        <v>139</v>
      </c>
      <c r="G86" s="49">
        <f>Jul!G86+Aug!G86+Sep!G86</f>
        <v>173</v>
      </c>
    </row>
    <row r="87" spans="1:11" ht="13.5" customHeight="1" thickBot="1">
      <c r="E87" s="79"/>
      <c r="F87" s="77"/>
      <c r="G87" s="80"/>
    </row>
  </sheetData>
  <mergeCells count="27">
    <mergeCell ref="A1:K1"/>
    <mergeCell ref="D3:E3"/>
    <mergeCell ref="A4:C4"/>
    <mergeCell ref="D4:E4"/>
    <mergeCell ref="A15:A22"/>
    <mergeCell ref="I20:I21"/>
    <mergeCell ref="I22:I24"/>
    <mergeCell ref="I6:J6"/>
    <mergeCell ref="A7:A13"/>
    <mergeCell ref="A24:A31"/>
    <mergeCell ref="A49:C49"/>
    <mergeCell ref="D49:E49"/>
    <mergeCell ref="A51:B51"/>
    <mergeCell ref="E51:F51"/>
    <mergeCell ref="A33:A36"/>
    <mergeCell ref="A46:K46"/>
    <mergeCell ref="A38:A42"/>
    <mergeCell ref="D48:E48"/>
    <mergeCell ref="I51:J51"/>
    <mergeCell ref="I27:I28"/>
    <mergeCell ref="E82:G82"/>
    <mergeCell ref="A61:B61"/>
    <mergeCell ref="E61:F61"/>
    <mergeCell ref="I65:J65"/>
    <mergeCell ref="A73:C73"/>
    <mergeCell ref="E73:F73"/>
    <mergeCell ref="I74:K74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6" zoomScale="75" zoomScaleNormal="75" zoomScaleSheetLayoutView="75" workbookViewId="0">
      <selection activeCell="K72" sqref="K7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174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76</v>
      </c>
      <c r="D7" s="5"/>
      <c r="E7" s="34">
        <v>1</v>
      </c>
      <c r="F7" s="7" t="s">
        <v>183</v>
      </c>
      <c r="G7" s="70">
        <v>1378</v>
      </c>
      <c r="H7" s="5"/>
      <c r="I7" s="34">
        <v>1</v>
      </c>
      <c r="J7" s="7" t="s">
        <v>188</v>
      </c>
      <c r="K7" s="70">
        <v>8</v>
      </c>
    </row>
    <row r="8" spans="1:11" ht="15">
      <c r="A8" s="141"/>
      <c r="B8" s="8" t="s">
        <v>12</v>
      </c>
      <c r="C8" s="30">
        <v>449</v>
      </c>
      <c r="D8" s="5"/>
      <c r="E8" s="34">
        <v>2</v>
      </c>
      <c r="F8" s="7" t="s">
        <v>221</v>
      </c>
      <c r="G8" s="30">
        <v>509</v>
      </c>
      <c r="H8" s="5"/>
      <c r="I8" s="34">
        <v>2</v>
      </c>
      <c r="J8" s="7" t="s">
        <v>123</v>
      </c>
      <c r="K8" s="30">
        <v>4</v>
      </c>
    </row>
    <row r="9" spans="1:11" ht="15">
      <c r="A9" s="141"/>
      <c r="B9" s="9" t="s">
        <v>13</v>
      </c>
      <c r="C9" s="30">
        <v>706</v>
      </c>
      <c r="D9" s="5"/>
      <c r="E9" s="34">
        <v>3</v>
      </c>
      <c r="F9" s="7" t="s">
        <v>123</v>
      </c>
      <c r="G9" s="30">
        <v>478</v>
      </c>
      <c r="H9" s="5"/>
      <c r="I9" s="34">
        <v>3</v>
      </c>
      <c r="J9" s="7" t="s">
        <v>202</v>
      </c>
      <c r="K9" s="30">
        <v>2</v>
      </c>
    </row>
    <row r="10" spans="1:11" ht="15">
      <c r="A10" s="141"/>
      <c r="B10" s="7" t="s">
        <v>14</v>
      </c>
      <c r="C10" s="30">
        <v>3147</v>
      </c>
      <c r="D10" s="5"/>
      <c r="E10" s="34">
        <v>4</v>
      </c>
      <c r="F10" s="7" t="s">
        <v>184</v>
      </c>
      <c r="G10" s="30">
        <v>475</v>
      </c>
      <c r="H10" s="5"/>
      <c r="I10" s="34">
        <v>4</v>
      </c>
      <c r="J10" s="7" t="s">
        <v>191</v>
      </c>
      <c r="K10" s="30">
        <v>2</v>
      </c>
    </row>
    <row r="11" spans="1:11" ht="15">
      <c r="A11" s="141"/>
      <c r="B11" s="7" t="s">
        <v>15</v>
      </c>
      <c r="C11" s="30">
        <v>987</v>
      </c>
      <c r="D11" s="5"/>
      <c r="E11" s="34">
        <v>5</v>
      </c>
      <c r="F11" s="7" t="s">
        <v>213</v>
      </c>
      <c r="G11" s="30">
        <v>350</v>
      </c>
      <c r="H11" s="5"/>
      <c r="I11" s="34">
        <v>5</v>
      </c>
      <c r="J11" s="7" t="s">
        <v>224</v>
      </c>
      <c r="K11" s="30">
        <v>1</v>
      </c>
    </row>
    <row r="12" spans="1:11" ht="15">
      <c r="A12" s="141"/>
      <c r="B12" s="7" t="s">
        <v>16</v>
      </c>
      <c r="C12" s="30">
        <v>5365</v>
      </c>
      <c r="D12" s="5"/>
      <c r="E12" s="34">
        <v>6</v>
      </c>
      <c r="F12" s="7" t="s">
        <v>202</v>
      </c>
      <c r="G12" s="30">
        <v>202</v>
      </c>
      <c r="H12" s="5"/>
      <c r="I12" s="34">
        <v>6</v>
      </c>
      <c r="J12" s="7" t="s">
        <v>223</v>
      </c>
      <c r="K12" s="30">
        <v>1</v>
      </c>
    </row>
    <row r="13" spans="1:11" ht="15.75" thickBot="1">
      <c r="A13" s="142"/>
      <c r="B13" s="28" t="s">
        <v>17</v>
      </c>
      <c r="C13" s="29">
        <v>4276</v>
      </c>
      <c r="D13" s="5"/>
      <c r="E13" s="34">
        <v>7</v>
      </c>
      <c r="F13" s="7" t="s">
        <v>125</v>
      </c>
      <c r="G13" s="30">
        <v>136</v>
      </c>
      <c r="H13" s="5"/>
      <c r="I13" s="34">
        <v>7</v>
      </c>
      <c r="J13" s="7" t="s">
        <v>194</v>
      </c>
      <c r="K13" s="30">
        <v>1</v>
      </c>
    </row>
    <row r="14" spans="1:11" ht="16.5" thickBot="1">
      <c r="A14" s="10"/>
      <c r="B14" s="5"/>
      <c r="C14" s="5"/>
      <c r="D14" s="5"/>
      <c r="E14" s="34">
        <v>8</v>
      </c>
      <c r="F14" s="7" t="s">
        <v>191</v>
      </c>
      <c r="G14" s="30">
        <v>93</v>
      </c>
      <c r="H14" s="5"/>
      <c r="I14" s="34">
        <v>8</v>
      </c>
      <c r="J14" s="7" t="s">
        <v>192</v>
      </c>
      <c r="K14" s="30">
        <v>1</v>
      </c>
    </row>
    <row r="15" spans="1:11" ht="15" customHeight="1">
      <c r="A15" s="140" t="s">
        <v>18</v>
      </c>
      <c r="B15" s="26" t="s">
        <v>11</v>
      </c>
      <c r="C15" s="27">
        <v>14</v>
      </c>
      <c r="D15" s="5"/>
      <c r="E15" s="34">
        <v>9</v>
      </c>
      <c r="F15" s="7" t="s">
        <v>196</v>
      </c>
      <c r="G15" s="30">
        <v>88</v>
      </c>
      <c r="H15" s="5"/>
      <c r="I15" s="34">
        <v>9</v>
      </c>
      <c r="J15" s="7" t="s">
        <v>225</v>
      </c>
      <c r="K15" s="30">
        <v>1</v>
      </c>
    </row>
    <row r="16" spans="1:11" ht="15">
      <c r="A16" s="141"/>
      <c r="B16" s="8" t="s">
        <v>12</v>
      </c>
      <c r="C16" s="30">
        <v>46</v>
      </c>
      <c r="D16" s="5"/>
      <c r="E16" s="34">
        <v>10</v>
      </c>
      <c r="F16" s="7" t="s">
        <v>199</v>
      </c>
      <c r="G16" s="30">
        <v>65</v>
      </c>
      <c r="H16" s="5"/>
      <c r="I16" s="34">
        <v>10</v>
      </c>
      <c r="J16" s="7" t="s">
        <v>125</v>
      </c>
      <c r="K16" s="30">
        <v>1</v>
      </c>
    </row>
    <row r="17" spans="1:11" ht="15">
      <c r="A17" s="141"/>
      <c r="B17" s="9" t="s">
        <v>13</v>
      </c>
      <c r="C17" s="30">
        <v>40</v>
      </c>
      <c r="D17" s="5"/>
      <c r="E17" s="34"/>
      <c r="F17" s="7" t="s">
        <v>19</v>
      </c>
      <c r="G17" s="30">
        <v>725</v>
      </c>
      <c r="H17" s="5"/>
      <c r="I17" s="34"/>
      <c r="J17" s="7" t="s">
        <v>19</v>
      </c>
      <c r="K17" s="30">
        <v>3</v>
      </c>
    </row>
    <row r="18" spans="1:11" ht="15.75" thickBot="1">
      <c r="A18" s="141"/>
      <c r="B18" s="7" t="s">
        <v>14</v>
      </c>
      <c r="C18" s="30">
        <v>247</v>
      </c>
      <c r="D18" s="5"/>
      <c r="E18" s="35"/>
      <c r="F18" s="28" t="s">
        <v>20</v>
      </c>
      <c r="G18" s="29">
        <v>4499</v>
      </c>
      <c r="H18" s="5"/>
      <c r="I18" s="35"/>
      <c r="J18" s="28" t="s">
        <v>20</v>
      </c>
      <c r="K18" s="29">
        <v>25</v>
      </c>
    </row>
    <row r="19" spans="1:11" ht="15.75" thickBot="1">
      <c r="A19" s="141"/>
      <c r="B19" s="7" t="s">
        <v>15</v>
      </c>
      <c r="C19" s="30">
        <v>40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387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107</v>
      </c>
    </row>
    <row r="21" spans="1:11" ht="15.75" customHeight="1" thickBot="1">
      <c r="A21" s="141"/>
      <c r="B21" s="7" t="s">
        <v>25</v>
      </c>
      <c r="C21" s="30">
        <v>303</v>
      </c>
      <c r="D21" s="5"/>
      <c r="E21" s="38">
        <v>1</v>
      </c>
      <c r="F21" s="26" t="s">
        <v>183</v>
      </c>
      <c r="G21" s="27">
        <v>69</v>
      </c>
      <c r="H21" s="5"/>
      <c r="I21" s="146"/>
      <c r="J21" s="71" t="s">
        <v>26</v>
      </c>
      <c r="K21" s="29">
        <v>288</v>
      </c>
    </row>
    <row r="22" spans="1:11" ht="15.75" customHeight="1" thickBot="1">
      <c r="A22" s="142"/>
      <c r="B22" s="28" t="s">
        <v>27</v>
      </c>
      <c r="C22" s="29">
        <v>1433</v>
      </c>
      <c r="D22" s="5"/>
      <c r="E22" s="34">
        <v>2</v>
      </c>
      <c r="F22" s="7" t="s">
        <v>186</v>
      </c>
      <c r="G22" s="30">
        <v>24</v>
      </c>
      <c r="H22" s="5"/>
      <c r="I22" s="147" t="s">
        <v>28</v>
      </c>
      <c r="J22" s="36" t="s">
        <v>29</v>
      </c>
      <c r="K22" s="27">
        <v>128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22</v>
      </c>
      <c r="H23" s="5"/>
      <c r="I23" s="148"/>
      <c r="J23" s="12" t="s">
        <v>30</v>
      </c>
      <c r="K23" s="30">
        <v>111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123</v>
      </c>
      <c r="G24" s="30">
        <v>14</v>
      </c>
      <c r="H24" s="5"/>
      <c r="I24" s="149"/>
      <c r="J24" s="71" t="s">
        <v>32</v>
      </c>
      <c r="K24" s="29">
        <v>17</v>
      </c>
    </row>
    <row r="25" spans="1:11" ht="16.5" thickBot="1">
      <c r="A25" s="151"/>
      <c r="B25" s="8" t="s">
        <v>12</v>
      </c>
      <c r="C25" s="30">
        <v>1</v>
      </c>
      <c r="D25" s="5"/>
      <c r="E25" s="34">
        <v>5</v>
      </c>
      <c r="F25" s="7" t="s">
        <v>188</v>
      </c>
      <c r="G25" s="30">
        <v>12</v>
      </c>
      <c r="H25" s="5"/>
      <c r="I25" s="73" t="s">
        <v>33</v>
      </c>
      <c r="J25" s="72" t="s">
        <v>34</v>
      </c>
      <c r="K25" s="31">
        <v>38</v>
      </c>
    </row>
    <row r="26" spans="1:11" ht="16.5" thickBot="1">
      <c r="A26" s="151"/>
      <c r="B26" s="9" t="s">
        <v>13</v>
      </c>
      <c r="C26" s="30">
        <v>0</v>
      </c>
      <c r="D26" s="5"/>
      <c r="E26" s="34">
        <v>6</v>
      </c>
      <c r="F26" s="7" t="s">
        <v>191</v>
      </c>
      <c r="G26" s="30">
        <v>11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12</v>
      </c>
      <c r="D27" s="5"/>
      <c r="E27" s="34">
        <v>7</v>
      </c>
      <c r="F27" s="7" t="s">
        <v>125</v>
      </c>
      <c r="G27" s="30">
        <v>6</v>
      </c>
      <c r="H27" s="5"/>
      <c r="I27" s="153" t="s">
        <v>142</v>
      </c>
      <c r="J27" s="36" t="s">
        <v>35</v>
      </c>
      <c r="K27" s="27">
        <v>3476</v>
      </c>
    </row>
    <row r="28" spans="1:11" ht="15.75" thickBot="1">
      <c r="A28" s="151"/>
      <c r="B28" s="7" t="s">
        <v>15</v>
      </c>
      <c r="C28" s="30">
        <v>4</v>
      </c>
      <c r="D28" s="5"/>
      <c r="E28" s="34">
        <v>8</v>
      </c>
      <c r="F28" s="7" t="s">
        <v>222</v>
      </c>
      <c r="G28" s="30">
        <v>5</v>
      </c>
      <c r="H28" s="5"/>
      <c r="I28" s="154"/>
      <c r="J28" s="71" t="s">
        <v>36</v>
      </c>
      <c r="K28" s="29">
        <v>2195</v>
      </c>
    </row>
    <row r="29" spans="1:11" ht="16.5" thickBot="1">
      <c r="A29" s="151"/>
      <c r="B29" s="7" t="s">
        <v>37</v>
      </c>
      <c r="C29" s="30">
        <v>17</v>
      </c>
      <c r="D29" s="5"/>
      <c r="E29" s="34">
        <v>9</v>
      </c>
      <c r="F29" s="7" t="s">
        <v>223</v>
      </c>
      <c r="G29" s="30">
        <v>3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1</v>
      </c>
      <c r="D30" s="5"/>
      <c r="E30" s="34">
        <v>10</v>
      </c>
      <c r="F30" s="7" t="s">
        <v>214</v>
      </c>
      <c r="G30" s="30">
        <v>2</v>
      </c>
      <c r="H30" s="5"/>
      <c r="I30" s="74" t="s">
        <v>39</v>
      </c>
      <c r="J30" s="36" t="s">
        <v>40</v>
      </c>
      <c r="K30" s="27">
        <v>142</v>
      </c>
    </row>
    <row r="31" spans="1:11" ht="16.5" thickBot="1">
      <c r="A31" s="152"/>
      <c r="B31" s="28" t="s">
        <v>41</v>
      </c>
      <c r="C31" s="29">
        <v>1</v>
      </c>
      <c r="D31" s="5"/>
      <c r="E31" s="34"/>
      <c r="F31" s="7" t="s">
        <v>19</v>
      </c>
      <c r="G31" s="30">
        <v>51</v>
      </c>
      <c r="H31" s="5"/>
      <c r="I31" s="75" t="s">
        <v>42</v>
      </c>
      <c r="J31" s="71" t="s">
        <v>43</v>
      </c>
      <c r="K31" s="29">
        <v>75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219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4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123</v>
      </c>
      <c r="D34" s="5"/>
      <c r="E34" s="5"/>
      <c r="F34" s="5"/>
      <c r="G34" s="5"/>
      <c r="H34" s="5"/>
      <c r="I34" s="38" t="s">
        <v>48</v>
      </c>
      <c r="J34" s="38"/>
      <c r="K34" s="27">
        <v>96</v>
      </c>
    </row>
    <row r="35" spans="1:11" ht="16.5" thickBot="1">
      <c r="A35" s="141"/>
      <c r="B35" s="12" t="s">
        <v>49</v>
      </c>
      <c r="C35" s="30">
        <v>39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96</v>
      </c>
    </row>
    <row r="36" spans="1:11" ht="15.75" thickBot="1">
      <c r="A36" s="142"/>
      <c r="B36" s="28"/>
      <c r="C36" s="29"/>
      <c r="D36" s="5"/>
      <c r="E36" s="38">
        <v>1</v>
      </c>
      <c r="F36" s="26" t="s">
        <v>226</v>
      </c>
      <c r="G36" s="27">
        <v>1</v>
      </c>
      <c r="H36" s="5"/>
      <c r="I36" s="34" t="s">
        <v>52</v>
      </c>
      <c r="J36" s="34"/>
      <c r="K36" s="30">
        <v>56</v>
      </c>
    </row>
    <row r="37" spans="1:11" ht="16.5" thickBot="1">
      <c r="A37" s="10"/>
      <c r="B37" s="5"/>
      <c r="C37" s="5"/>
      <c r="D37" s="5"/>
      <c r="E37" s="34">
        <v>2</v>
      </c>
      <c r="F37" s="7" t="s">
        <v>227</v>
      </c>
      <c r="G37" s="30">
        <v>1</v>
      </c>
      <c r="H37" s="5"/>
      <c r="I37" s="34" t="s">
        <v>53</v>
      </c>
      <c r="J37" s="34"/>
      <c r="K37" s="30">
        <v>107</v>
      </c>
    </row>
    <row r="38" spans="1:11" ht="15" customHeight="1">
      <c r="A38" s="140" t="s">
        <v>54</v>
      </c>
      <c r="B38" s="26" t="s">
        <v>55</v>
      </c>
      <c r="C38" s="27">
        <v>111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107</v>
      </c>
    </row>
    <row r="39" spans="1:11" ht="15">
      <c r="A39" s="141"/>
      <c r="B39" s="7" t="s">
        <v>57</v>
      </c>
      <c r="C39" s="30">
        <v>29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14</v>
      </c>
    </row>
    <row r="40" spans="1:11" ht="15">
      <c r="A40" s="141"/>
      <c r="B40" s="7" t="s">
        <v>59</v>
      </c>
      <c r="C40" s="30">
        <v>2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70</v>
      </c>
    </row>
    <row r="41" spans="1:11" ht="15">
      <c r="A41" s="141"/>
      <c r="B41" s="7" t="s">
        <v>61</v>
      </c>
      <c r="C41" s="30">
        <v>1</v>
      </c>
      <c r="D41" s="5"/>
      <c r="E41" s="34"/>
      <c r="F41" s="7" t="s">
        <v>19</v>
      </c>
      <c r="G41" s="30">
        <v>0</v>
      </c>
      <c r="H41" s="5"/>
      <c r="I41" s="34" t="s">
        <v>62</v>
      </c>
      <c r="J41" s="34"/>
      <c r="K41" s="30">
        <v>21</v>
      </c>
    </row>
    <row r="42" spans="1:11" ht="15.75" thickBot="1">
      <c r="A42" s="142"/>
      <c r="B42" s="28" t="s">
        <v>63</v>
      </c>
      <c r="C42" s="29">
        <v>3</v>
      </c>
      <c r="D42" s="5"/>
      <c r="E42" s="35"/>
      <c r="F42" s="28" t="s">
        <v>20</v>
      </c>
      <c r="G42" s="29">
        <v>2</v>
      </c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132</v>
      </c>
      <c r="D52" s="13"/>
      <c r="E52" s="40"/>
      <c r="F52" s="41" t="s">
        <v>69</v>
      </c>
      <c r="G52" s="49">
        <v>132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460</v>
      </c>
      <c r="D56" s="13"/>
      <c r="E56" s="43"/>
      <c r="F56" s="15" t="s">
        <v>79</v>
      </c>
      <c r="G56" s="50">
        <v>3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39</v>
      </c>
      <c r="D57" s="13"/>
      <c r="E57" s="43"/>
      <c r="F57" s="15" t="s">
        <v>82</v>
      </c>
      <c r="G57" s="50">
        <v>0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8</v>
      </c>
      <c r="D58" s="13"/>
      <c r="E58" s="46"/>
      <c r="F58" s="47" t="s">
        <v>85</v>
      </c>
      <c r="G58" s="52">
        <v>0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5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9">
        <v>288</v>
      </c>
      <c r="D62" s="13"/>
      <c r="E62" s="40">
        <v>1</v>
      </c>
      <c r="F62" s="41" t="s">
        <v>93</v>
      </c>
      <c r="G62" s="49">
        <v>123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50">
        <v>1095</v>
      </c>
      <c r="D63" s="13"/>
      <c r="E63" s="43">
        <v>2</v>
      </c>
      <c r="F63" s="15" t="s">
        <v>96</v>
      </c>
      <c r="G63" s="50">
        <v>76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50">
        <v>60</v>
      </c>
      <c r="D64" s="13"/>
      <c r="E64" s="43">
        <v>3</v>
      </c>
      <c r="F64" s="15" t="s">
        <v>98</v>
      </c>
      <c r="G64" s="50">
        <v>48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50">
        <v>327</v>
      </c>
      <c r="D65" s="13"/>
      <c r="E65" s="43">
        <v>4</v>
      </c>
      <c r="F65" s="15" t="s">
        <v>100</v>
      </c>
      <c r="G65" s="50">
        <v>76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1</v>
      </c>
      <c r="D66" s="13"/>
      <c r="E66" s="43">
        <v>5</v>
      </c>
      <c r="F66" s="15" t="s">
        <v>103</v>
      </c>
      <c r="G66" s="50">
        <v>48</v>
      </c>
      <c r="H66" s="13"/>
      <c r="I66" s="40">
        <v>1</v>
      </c>
      <c r="J66" s="41" t="s">
        <v>104</v>
      </c>
      <c r="K66" s="49">
        <v>5</v>
      </c>
    </row>
    <row r="67" spans="1:11" ht="15">
      <c r="A67" s="43">
        <v>6</v>
      </c>
      <c r="B67" s="19" t="s">
        <v>105</v>
      </c>
      <c r="C67" s="50">
        <v>17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4</v>
      </c>
    </row>
    <row r="68" spans="1:11" ht="15">
      <c r="A68" s="43">
        <v>7</v>
      </c>
      <c r="B68" s="15" t="s">
        <v>153</v>
      </c>
      <c r="C68" s="50">
        <v>25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/>
      <c r="D69" s="13"/>
      <c r="E69" s="43">
        <v>8</v>
      </c>
      <c r="F69" s="14" t="s">
        <v>110</v>
      </c>
      <c r="G69" s="50">
        <v>40</v>
      </c>
      <c r="H69" s="13"/>
      <c r="I69" s="34">
        <v>4</v>
      </c>
      <c r="J69" s="15" t="s">
        <v>111</v>
      </c>
      <c r="K69" s="50">
        <v>0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40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29</v>
      </c>
      <c r="H71" s="13"/>
      <c r="I71" s="35">
        <v>6</v>
      </c>
      <c r="J71" s="28" t="s">
        <v>141</v>
      </c>
      <c r="K71" s="52">
        <v>3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5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5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5">
        <v>0</v>
      </c>
      <c r="H77" s="13"/>
      <c r="I77" s="43">
        <v>3</v>
      </c>
      <c r="J77" s="15" t="s">
        <v>123</v>
      </c>
      <c r="K77" s="50">
        <v>478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44">
        <v>0</v>
      </c>
      <c r="H78" s="13"/>
      <c r="I78" s="43">
        <v>4</v>
      </c>
      <c r="J78" s="15" t="s">
        <v>125</v>
      </c>
      <c r="K78" s="50">
        <v>136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2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13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100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69</v>
      </c>
      <c r="I84" s="43">
        <v>10</v>
      </c>
      <c r="J84" s="15" t="s">
        <v>136</v>
      </c>
      <c r="K84" s="50">
        <v>21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67</v>
      </c>
      <c r="I85" s="46"/>
      <c r="J85" s="47"/>
      <c r="K85" s="52"/>
    </row>
    <row r="86" spans="1:11" ht="28.5" customHeight="1">
      <c r="E86" s="66">
        <v>4</v>
      </c>
      <c r="F86" s="78" t="s">
        <v>139</v>
      </c>
      <c r="G86" s="53">
        <v>136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9" zoomScale="75" zoomScaleNormal="75" zoomScaleSheetLayoutView="75" workbookViewId="0">
      <selection activeCell="K72" sqref="K7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175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167</v>
      </c>
      <c r="D7" s="5"/>
      <c r="E7" s="34">
        <v>1</v>
      </c>
      <c r="F7" s="7" t="s">
        <v>183</v>
      </c>
      <c r="G7" s="70">
        <v>1406</v>
      </c>
      <c r="H7" s="5"/>
      <c r="I7" s="34">
        <v>1</v>
      </c>
      <c r="J7" s="7" t="s">
        <v>188</v>
      </c>
      <c r="K7" s="70">
        <v>7</v>
      </c>
    </row>
    <row r="8" spans="1:11" ht="15">
      <c r="A8" s="141"/>
      <c r="B8" s="8" t="s">
        <v>12</v>
      </c>
      <c r="C8" s="30">
        <v>340</v>
      </c>
      <c r="D8" s="5"/>
      <c r="E8" s="34">
        <v>2</v>
      </c>
      <c r="F8" s="7" t="s">
        <v>123</v>
      </c>
      <c r="G8" s="30">
        <v>567</v>
      </c>
      <c r="H8" s="5"/>
      <c r="I8" s="34">
        <v>2</v>
      </c>
      <c r="J8" s="7" t="s">
        <v>192</v>
      </c>
      <c r="K8" s="30">
        <v>3</v>
      </c>
    </row>
    <row r="9" spans="1:11" ht="15">
      <c r="A9" s="141"/>
      <c r="B9" s="9" t="s">
        <v>13</v>
      </c>
      <c r="C9" s="30">
        <v>638</v>
      </c>
      <c r="D9" s="5"/>
      <c r="E9" s="34">
        <v>3</v>
      </c>
      <c r="F9" s="7" t="s">
        <v>228</v>
      </c>
      <c r="G9" s="30">
        <v>532</v>
      </c>
      <c r="H9" s="5"/>
      <c r="I9" s="34">
        <v>3</v>
      </c>
      <c r="J9" s="7" t="s">
        <v>123</v>
      </c>
      <c r="K9" s="30">
        <v>3</v>
      </c>
    </row>
    <row r="10" spans="1:11" ht="15">
      <c r="A10" s="141"/>
      <c r="B10" s="7" t="s">
        <v>14</v>
      </c>
      <c r="C10" s="30">
        <v>2096</v>
      </c>
      <c r="D10" s="5"/>
      <c r="E10" s="34">
        <v>4</v>
      </c>
      <c r="F10" s="7" t="s">
        <v>184</v>
      </c>
      <c r="G10" s="30">
        <v>477</v>
      </c>
      <c r="H10" s="5"/>
      <c r="I10" s="34">
        <v>4</v>
      </c>
      <c r="J10" s="7" t="s">
        <v>191</v>
      </c>
      <c r="K10" s="30">
        <v>2</v>
      </c>
    </row>
    <row r="11" spans="1:11" ht="15">
      <c r="A11" s="141"/>
      <c r="B11" s="7" t="s">
        <v>15</v>
      </c>
      <c r="C11" s="30">
        <v>562</v>
      </c>
      <c r="D11" s="5"/>
      <c r="E11" s="34">
        <v>5</v>
      </c>
      <c r="F11" s="7" t="s">
        <v>186</v>
      </c>
      <c r="G11" s="30">
        <v>376</v>
      </c>
      <c r="H11" s="5"/>
      <c r="I11" s="34">
        <v>5</v>
      </c>
      <c r="J11" s="7" t="s">
        <v>190</v>
      </c>
      <c r="K11" s="30">
        <v>2</v>
      </c>
    </row>
    <row r="12" spans="1:11" ht="15">
      <c r="A12" s="141"/>
      <c r="B12" s="7" t="s">
        <v>16</v>
      </c>
      <c r="C12" s="30">
        <v>3783</v>
      </c>
      <c r="D12" s="5"/>
      <c r="E12" s="34">
        <v>6</v>
      </c>
      <c r="F12" s="7" t="s">
        <v>202</v>
      </c>
      <c r="G12" s="30">
        <v>177</v>
      </c>
      <c r="H12" s="5"/>
      <c r="I12" s="34">
        <v>6</v>
      </c>
      <c r="J12" s="7" t="s">
        <v>202</v>
      </c>
      <c r="K12" s="30">
        <v>1</v>
      </c>
    </row>
    <row r="13" spans="1:11" ht="15.75" thickBot="1">
      <c r="A13" s="142"/>
      <c r="B13" s="28" t="s">
        <v>17</v>
      </c>
      <c r="C13" s="29">
        <v>2758</v>
      </c>
      <c r="D13" s="5"/>
      <c r="E13" s="34">
        <v>7</v>
      </c>
      <c r="F13" s="7" t="s">
        <v>125</v>
      </c>
      <c r="G13" s="30">
        <v>107</v>
      </c>
      <c r="H13" s="5"/>
      <c r="I13" s="34">
        <v>7</v>
      </c>
      <c r="J13" s="7" t="s">
        <v>186</v>
      </c>
      <c r="K13" s="30">
        <v>1</v>
      </c>
    </row>
    <row r="14" spans="1:11" ht="16.5" thickBot="1">
      <c r="A14" s="10"/>
      <c r="B14" s="5"/>
      <c r="C14" s="5"/>
      <c r="D14" s="5"/>
      <c r="E14" s="34">
        <v>8</v>
      </c>
      <c r="F14" s="7" t="s">
        <v>196</v>
      </c>
      <c r="G14" s="30">
        <v>100</v>
      </c>
      <c r="H14" s="5"/>
      <c r="I14" s="34">
        <v>8</v>
      </c>
      <c r="J14" s="7" t="s">
        <v>216</v>
      </c>
      <c r="K14" s="30">
        <v>1</v>
      </c>
    </row>
    <row r="15" spans="1:11" ht="15" customHeight="1">
      <c r="A15" s="140" t="s">
        <v>18</v>
      </c>
      <c r="B15" s="26" t="s">
        <v>11</v>
      </c>
      <c r="C15" s="27">
        <v>25</v>
      </c>
      <c r="D15" s="5"/>
      <c r="E15" s="34">
        <v>9</v>
      </c>
      <c r="F15" s="7" t="s">
        <v>199</v>
      </c>
      <c r="G15" s="30">
        <v>76</v>
      </c>
      <c r="H15" s="5"/>
      <c r="I15" s="34">
        <v>9</v>
      </c>
      <c r="J15" s="7" t="s">
        <v>230</v>
      </c>
      <c r="K15" s="30">
        <v>1</v>
      </c>
    </row>
    <row r="16" spans="1:11" ht="15">
      <c r="A16" s="141"/>
      <c r="B16" s="8" t="s">
        <v>12</v>
      </c>
      <c r="C16" s="30">
        <v>70</v>
      </c>
      <c r="D16" s="5"/>
      <c r="E16" s="34">
        <v>10</v>
      </c>
      <c r="F16" s="7" t="s">
        <v>191</v>
      </c>
      <c r="G16" s="30">
        <v>72</v>
      </c>
      <c r="H16" s="5"/>
      <c r="I16" s="34">
        <v>10</v>
      </c>
      <c r="J16" s="7"/>
      <c r="K16" s="30"/>
    </row>
    <row r="17" spans="1:11" ht="15">
      <c r="A17" s="141"/>
      <c r="B17" s="9" t="s">
        <v>13</v>
      </c>
      <c r="C17" s="30">
        <v>57</v>
      </c>
      <c r="D17" s="5"/>
      <c r="E17" s="34"/>
      <c r="F17" s="7" t="s">
        <v>19</v>
      </c>
      <c r="G17" s="30">
        <v>1260</v>
      </c>
      <c r="H17" s="5"/>
      <c r="I17" s="34"/>
      <c r="J17" s="7" t="s">
        <v>19</v>
      </c>
      <c r="K17" s="30">
        <v>2</v>
      </c>
    </row>
    <row r="18" spans="1:11" ht="15.75" thickBot="1">
      <c r="A18" s="141"/>
      <c r="B18" s="7" t="s">
        <v>14</v>
      </c>
      <c r="C18" s="30">
        <v>278</v>
      </c>
      <c r="D18" s="5"/>
      <c r="E18" s="35"/>
      <c r="F18" s="28" t="s">
        <v>20</v>
      </c>
      <c r="G18" s="29">
        <v>5150</v>
      </c>
      <c r="H18" s="5"/>
      <c r="I18" s="35"/>
      <c r="J18" s="28" t="s">
        <v>20</v>
      </c>
      <c r="K18" s="29">
        <v>23</v>
      </c>
    </row>
    <row r="19" spans="1:11" ht="15.75" thickBot="1">
      <c r="A19" s="141"/>
      <c r="B19" s="7" t="s">
        <v>15</v>
      </c>
      <c r="C19" s="30">
        <v>43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473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169</v>
      </c>
    </row>
    <row r="21" spans="1:11" ht="15.75" customHeight="1" thickBot="1">
      <c r="A21" s="141"/>
      <c r="B21" s="7" t="s">
        <v>25</v>
      </c>
      <c r="C21" s="30">
        <v>373</v>
      </c>
      <c r="D21" s="5"/>
      <c r="E21" s="38">
        <v>1</v>
      </c>
      <c r="F21" s="26" t="s">
        <v>183</v>
      </c>
      <c r="G21" s="27">
        <v>54</v>
      </c>
      <c r="H21" s="5"/>
      <c r="I21" s="146"/>
      <c r="J21" s="71" t="s">
        <v>26</v>
      </c>
      <c r="K21" s="29">
        <v>394</v>
      </c>
    </row>
    <row r="22" spans="1:11" ht="15.75" customHeight="1" thickBot="1">
      <c r="A22" s="142"/>
      <c r="B22" s="28" t="s">
        <v>27</v>
      </c>
      <c r="C22" s="29">
        <v>1681</v>
      </c>
      <c r="D22" s="5"/>
      <c r="E22" s="34">
        <v>2</v>
      </c>
      <c r="F22" s="7" t="s">
        <v>186</v>
      </c>
      <c r="G22" s="30">
        <v>18</v>
      </c>
      <c r="H22" s="5"/>
      <c r="I22" s="147" t="s">
        <v>28</v>
      </c>
      <c r="J22" s="36" t="s">
        <v>29</v>
      </c>
      <c r="K22" s="27">
        <v>109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16</v>
      </c>
      <c r="H23" s="5"/>
      <c r="I23" s="148"/>
      <c r="J23" s="12" t="s">
        <v>30</v>
      </c>
      <c r="K23" s="30">
        <v>108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191</v>
      </c>
      <c r="G24" s="30">
        <v>6</v>
      </c>
      <c r="H24" s="5"/>
      <c r="I24" s="149"/>
      <c r="J24" s="71" t="s">
        <v>32</v>
      </c>
      <c r="K24" s="29">
        <v>3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193</v>
      </c>
      <c r="G25" s="30">
        <v>6</v>
      </c>
      <c r="H25" s="5"/>
      <c r="I25" s="73" t="s">
        <v>33</v>
      </c>
      <c r="J25" s="72" t="s">
        <v>34</v>
      </c>
      <c r="K25" s="31">
        <v>33</v>
      </c>
    </row>
    <row r="26" spans="1:11" ht="16.5" thickBot="1">
      <c r="A26" s="151"/>
      <c r="B26" s="9" t="s">
        <v>13</v>
      </c>
      <c r="C26" s="30">
        <v>0</v>
      </c>
      <c r="D26" s="5"/>
      <c r="E26" s="34">
        <v>6</v>
      </c>
      <c r="F26" s="7" t="s">
        <v>123</v>
      </c>
      <c r="G26" s="30">
        <v>5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10</v>
      </c>
      <c r="D27" s="5"/>
      <c r="E27" s="34">
        <v>7</v>
      </c>
      <c r="F27" s="7" t="s">
        <v>229</v>
      </c>
      <c r="G27" s="30">
        <v>2</v>
      </c>
      <c r="H27" s="5"/>
      <c r="I27" s="153" t="s">
        <v>142</v>
      </c>
      <c r="J27" s="36" t="s">
        <v>35</v>
      </c>
      <c r="K27" s="27">
        <v>3133</v>
      </c>
    </row>
    <row r="28" spans="1:11" ht="15.75" thickBot="1">
      <c r="A28" s="151"/>
      <c r="B28" s="7" t="s">
        <v>15</v>
      </c>
      <c r="C28" s="30">
        <v>6</v>
      </c>
      <c r="D28" s="5"/>
      <c r="E28" s="34">
        <v>8</v>
      </c>
      <c r="F28" s="7" t="s">
        <v>223</v>
      </c>
      <c r="G28" s="30">
        <v>1</v>
      </c>
      <c r="H28" s="5"/>
      <c r="I28" s="154"/>
      <c r="J28" s="71" t="s">
        <v>36</v>
      </c>
      <c r="K28" s="29">
        <v>2441</v>
      </c>
    </row>
    <row r="29" spans="1:11" ht="16.5" thickBot="1">
      <c r="A29" s="151"/>
      <c r="B29" s="7" t="s">
        <v>37</v>
      </c>
      <c r="C29" s="30">
        <v>16</v>
      </c>
      <c r="D29" s="5"/>
      <c r="E29" s="34">
        <v>9</v>
      </c>
      <c r="F29" s="7" t="s">
        <v>195</v>
      </c>
      <c r="G29" s="30">
        <v>1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225</v>
      </c>
      <c r="G30" s="30">
        <v>1</v>
      </c>
      <c r="H30" s="5"/>
      <c r="I30" s="74" t="s">
        <v>39</v>
      </c>
      <c r="J30" s="36" t="s">
        <v>40</v>
      </c>
      <c r="K30" s="27">
        <v>132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26</v>
      </c>
      <c r="H31" s="5"/>
      <c r="I31" s="75" t="s">
        <v>42</v>
      </c>
      <c r="J31" s="71" t="s">
        <v>43</v>
      </c>
      <c r="K31" s="29">
        <v>104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136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4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132</v>
      </c>
      <c r="D34" s="5"/>
      <c r="E34" s="5"/>
      <c r="F34" s="5"/>
      <c r="G34" s="5"/>
      <c r="H34" s="5"/>
      <c r="I34" s="38" t="s">
        <v>48</v>
      </c>
      <c r="J34" s="38"/>
      <c r="K34" s="27">
        <v>72</v>
      </c>
    </row>
    <row r="35" spans="1:11" ht="16.5" thickBot="1">
      <c r="A35" s="141"/>
      <c r="B35" s="12" t="s">
        <v>49</v>
      </c>
      <c r="C35" s="30">
        <v>58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72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51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169</v>
      </c>
    </row>
    <row r="38" spans="1:11" ht="15" customHeight="1">
      <c r="A38" s="140" t="s">
        <v>54</v>
      </c>
      <c r="B38" s="26" t="s">
        <v>55</v>
      </c>
      <c r="C38" s="27">
        <v>108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169</v>
      </c>
    </row>
    <row r="39" spans="1:11" ht="15">
      <c r="A39" s="141"/>
      <c r="B39" s="7" t="s">
        <v>57</v>
      </c>
      <c r="C39" s="30">
        <v>19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20</v>
      </c>
    </row>
    <row r="40" spans="1:11" ht="15">
      <c r="A40" s="141"/>
      <c r="B40" s="7" t="s">
        <v>59</v>
      </c>
      <c r="C40" s="30">
        <v>1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71</v>
      </c>
    </row>
    <row r="41" spans="1:11" ht="15">
      <c r="A41" s="141"/>
      <c r="B41" s="7" t="s">
        <v>61</v>
      </c>
      <c r="C41" s="30">
        <v>1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23</v>
      </c>
    </row>
    <row r="42" spans="1:11" ht="15.75" thickBot="1">
      <c r="A42" s="142"/>
      <c r="B42" s="28" t="s">
        <v>63</v>
      </c>
      <c r="C42" s="29">
        <v>4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67</v>
      </c>
      <c r="D52" s="13"/>
      <c r="E52" s="40"/>
      <c r="F52" s="41" t="s">
        <v>69</v>
      </c>
      <c r="G52" s="49">
        <v>67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260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260</v>
      </c>
      <c r="D56" s="13"/>
      <c r="E56" s="43"/>
      <c r="F56" s="15" t="s">
        <v>79</v>
      </c>
      <c r="G56" s="50">
        <v>5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29</v>
      </c>
      <c r="D57" s="13"/>
      <c r="E57" s="43"/>
      <c r="F57" s="15" t="s">
        <v>82</v>
      </c>
      <c r="G57" s="50">
        <v>5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4</v>
      </c>
      <c r="D58" s="13"/>
      <c r="E58" s="46"/>
      <c r="F58" s="47" t="s">
        <v>85</v>
      </c>
      <c r="G58" s="52">
        <v>10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1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9">
        <v>294</v>
      </c>
      <c r="D62" s="13"/>
      <c r="E62" s="40">
        <v>1</v>
      </c>
      <c r="F62" s="41" t="s">
        <v>93</v>
      </c>
      <c r="G62" s="49">
        <v>117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50">
        <v>1112</v>
      </c>
      <c r="D63" s="13"/>
      <c r="E63" s="43">
        <v>2</v>
      </c>
      <c r="F63" s="15" t="s">
        <v>96</v>
      </c>
      <c r="G63" s="50">
        <v>50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50">
        <v>34</v>
      </c>
      <c r="D64" s="13"/>
      <c r="E64" s="43">
        <v>3</v>
      </c>
      <c r="F64" s="15" t="s">
        <v>98</v>
      </c>
      <c r="G64" s="50">
        <v>30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50">
        <v>20</v>
      </c>
      <c r="D65" s="13"/>
      <c r="E65" s="43">
        <v>4</v>
      </c>
      <c r="F65" s="15" t="s">
        <v>100</v>
      </c>
      <c r="G65" s="50">
        <v>50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0</v>
      </c>
      <c r="D66" s="13"/>
      <c r="E66" s="43">
        <v>5</v>
      </c>
      <c r="F66" s="15" t="s">
        <v>103</v>
      </c>
      <c r="G66" s="50">
        <v>30</v>
      </c>
      <c r="H66" s="13"/>
      <c r="I66" s="40">
        <v>1</v>
      </c>
      <c r="J66" s="41" t="s">
        <v>104</v>
      </c>
      <c r="K66" s="49">
        <v>3</v>
      </c>
    </row>
    <row r="67" spans="1:11" ht="15">
      <c r="A67" s="43">
        <v>6</v>
      </c>
      <c r="B67" s="19" t="s">
        <v>105</v>
      </c>
      <c r="C67" s="50">
        <v>16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3</v>
      </c>
    </row>
    <row r="68" spans="1:11" ht="15">
      <c r="A68" s="43">
        <v>7</v>
      </c>
      <c r="B68" s="15" t="s">
        <v>153</v>
      </c>
      <c r="C68" s="50">
        <v>11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>
        <v>0</v>
      </c>
      <c r="D69" s="13"/>
      <c r="E69" s="43">
        <v>8</v>
      </c>
      <c r="F69" s="14" t="s">
        <v>110</v>
      </c>
      <c r="G69" s="50">
        <v>17</v>
      </c>
      <c r="H69" s="13"/>
      <c r="I69" s="34">
        <v>4</v>
      </c>
      <c r="J69" s="15" t="s">
        <v>111</v>
      </c>
      <c r="K69" s="50">
        <v>0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17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58</v>
      </c>
      <c r="H71" s="13"/>
      <c r="I71" s="35">
        <v>6</v>
      </c>
      <c r="J71" s="28" t="s">
        <v>141</v>
      </c>
      <c r="K71" s="52">
        <v>1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5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5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5">
        <v>0</v>
      </c>
      <c r="H77" s="13"/>
      <c r="I77" s="43">
        <v>3</v>
      </c>
      <c r="J77" s="15" t="s">
        <v>123</v>
      </c>
      <c r="K77" s="50">
        <v>567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44">
        <v>0</v>
      </c>
      <c r="H78" s="13"/>
      <c r="I78" s="43">
        <v>4</v>
      </c>
      <c r="J78" s="15" t="s">
        <v>125</v>
      </c>
      <c r="K78" s="50">
        <v>107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0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121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80</v>
      </c>
      <c r="I84" s="43">
        <v>10</v>
      </c>
      <c r="J84" s="15" t="s">
        <v>136</v>
      </c>
      <c r="K84" s="50">
        <v>18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58</v>
      </c>
      <c r="I85" s="46"/>
      <c r="J85" s="47"/>
      <c r="K85" s="52"/>
    </row>
    <row r="86" spans="1:11" ht="33.75" customHeight="1">
      <c r="E86" s="66">
        <v>4</v>
      </c>
      <c r="F86" s="78" t="s">
        <v>139</v>
      </c>
      <c r="G86" s="53">
        <v>70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9" zoomScale="75" zoomScaleNormal="75" zoomScaleSheetLayoutView="75" workbookViewId="0">
      <selection activeCell="J49" sqref="J49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176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73</v>
      </c>
      <c r="D7" s="5"/>
      <c r="E7" s="34">
        <v>1</v>
      </c>
      <c r="F7" s="7" t="s">
        <v>183</v>
      </c>
      <c r="G7" s="70">
        <v>1286</v>
      </c>
      <c r="H7" s="5"/>
      <c r="I7" s="34">
        <v>1</v>
      </c>
      <c r="J7" s="7" t="s">
        <v>188</v>
      </c>
      <c r="K7" s="70">
        <v>12</v>
      </c>
    </row>
    <row r="8" spans="1:11" ht="15">
      <c r="A8" s="141"/>
      <c r="B8" s="8" t="s">
        <v>12</v>
      </c>
      <c r="C8" s="30">
        <v>383</v>
      </c>
      <c r="D8" s="5"/>
      <c r="E8" s="34">
        <v>2</v>
      </c>
      <c r="F8" s="7" t="s">
        <v>123</v>
      </c>
      <c r="G8" s="30">
        <v>450</v>
      </c>
      <c r="H8" s="5"/>
      <c r="I8" s="34">
        <v>2</v>
      </c>
      <c r="J8" s="7" t="s">
        <v>202</v>
      </c>
      <c r="K8" s="30">
        <v>7</v>
      </c>
    </row>
    <row r="9" spans="1:11" ht="15">
      <c r="A9" s="141"/>
      <c r="B9" s="9" t="s">
        <v>13</v>
      </c>
      <c r="C9" s="30">
        <v>566</v>
      </c>
      <c r="D9" s="5"/>
      <c r="E9" s="34">
        <v>3</v>
      </c>
      <c r="F9" s="7" t="s">
        <v>184</v>
      </c>
      <c r="G9" s="30">
        <v>434</v>
      </c>
      <c r="H9" s="5"/>
      <c r="I9" s="34">
        <v>3</v>
      </c>
      <c r="J9" s="7" t="s">
        <v>186</v>
      </c>
      <c r="K9" s="30">
        <v>3</v>
      </c>
    </row>
    <row r="10" spans="1:11" ht="15">
      <c r="A10" s="141"/>
      <c r="B10" s="7" t="s">
        <v>14</v>
      </c>
      <c r="C10" s="30">
        <v>2706</v>
      </c>
      <c r="D10" s="5"/>
      <c r="E10" s="34">
        <v>4</v>
      </c>
      <c r="F10" s="7" t="s">
        <v>228</v>
      </c>
      <c r="G10" s="30">
        <v>340</v>
      </c>
      <c r="H10" s="5"/>
      <c r="I10" s="34">
        <v>4</v>
      </c>
      <c r="J10" s="7" t="s">
        <v>192</v>
      </c>
      <c r="K10" s="30">
        <v>2</v>
      </c>
    </row>
    <row r="11" spans="1:11" ht="15">
      <c r="A11" s="141"/>
      <c r="B11" s="7" t="s">
        <v>15</v>
      </c>
      <c r="C11" s="30">
        <v>789</v>
      </c>
      <c r="D11" s="5"/>
      <c r="E11" s="34">
        <v>5</v>
      </c>
      <c r="F11" s="7" t="s">
        <v>186</v>
      </c>
      <c r="G11" s="30">
        <v>330</v>
      </c>
      <c r="H11" s="5"/>
      <c r="I11" s="34">
        <v>5</v>
      </c>
      <c r="J11" s="7" t="s">
        <v>195</v>
      </c>
      <c r="K11" s="30">
        <v>2</v>
      </c>
    </row>
    <row r="12" spans="1:11" ht="15">
      <c r="A12" s="141"/>
      <c r="B12" s="7" t="s">
        <v>16</v>
      </c>
      <c r="C12" s="30">
        <v>4517</v>
      </c>
      <c r="D12" s="5"/>
      <c r="E12" s="34">
        <v>6</v>
      </c>
      <c r="F12" s="7" t="s">
        <v>202</v>
      </c>
      <c r="G12" s="30">
        <v>149</v>
      </c>
      <c r="H12" s="5"/>
      <c r="I12" s="34">
        <v>6</v>
      </c>
      <c r="J12" s="7" t="s">
        <v>191</v>
      </c>
      <c r="K12" s="30">
        <v>1</v>
      </c>
    </row>
    <row r="13" spans="1:11" ht="15.75" thickBot="1">
      <c r="A13" s="142"/>
      <c r="B13" s="28" t="s">
        <v>17</v>
      </c>
      <c r="C13" s="29">
        <v>3676</v>
      </c>
      <c r="D13" s="5"/>
      <c r="E13" s="34">
        <v>7</v>
      </c>
      <c r="F13" s="7" t="s">
        <v>125</v>
      </c>
      <c r="G13" s="30">
        <v>115</v>
      </c>
      <c r="H13" s="5"/>
      <c r="I13" s="34">
        <v>7</v>
      </c>
      <c r="J13" s="7" t="s">
        <v>194</v>
      </c>
      <c r="K13" s="30">
        <v>1</v>
      </c>
    </row>
    <row r="14" spans="1:11" ht="16.5" thickBot="1">
      <c r="A14" s="10"/>
      <c r="B14" s="5"/>
      <c r="C14" s="5"/>
      <c r="D14" s="5"/>
      <c r="E14" s="34">
        <v>8</v>
      </c>
      <c r="F14" s="7" t="s">
        <v>223</v>
      </c>
      <c r="G14" s="30">
        <v>55</v>
      </c>
      <c r="H14" s="5"/>
      <c r="I14" s="34">
        <v>8</v>
      </c>
      <c r="J14" s="7" t="s">
        <v>123</v>
      </c>
      <c r="K14" s="30">
        <v>1</v>
      </c>
    </row>
    <row r="15" spans="1:11" ht="15" customHeight="1">
      <c r="A15" s="140" t="s">
        <v>18</v>
      </c>
      <c r="B15" s="26" t="s">
        <v>11</v>
      </c>
      <c r="C15" s="27">
        <v>18</v>
      </c>
      <c r="D15" s="5"/>
      <c r="E15" s="34">
        <v>9</v>
      </c>
      <c r="F15" s="7" t="s">
        <v>199</v>
      </c>
      <c r="G15" s="30">
        <v>48</v>
      </c>
      <c r="H15" s="5"/>
      <c r="I15" s="34">
        <v>9</v>
      </c>
      <c r="J15" s="7" t="s">
        <v>232</v>
      </c>
      <c r="K15" s="30">
        <v>1</v>
      </c>
    </row>
    <row r="16" spans="1:11" ht="15">
      <c r="A16" s="141"/>
      <c r="B16" s="8" t="s">
        <v>12</v>
      </c>
      <c r="C16" s="30">
        <v>58</v>
      </c>
      <c r="D16" s="5"/>
      <c r="E16" s="34">
        <v>10</v>
      </c>
      <c r="F16" s="7" t="s">
        <v>212</v>
      </c>
      <c r="G16" s="30">
        <v>43</v>
      </c>
      <c r="H16" s="5"/>
      <c r="I16" s="34">
        <v>10</v>
      </c>
      <c r="J16" s="7" t="s">
        <v>125</v>
      </c>
      <c r="K16" s="30">
        <v>1</v>
      </c>
    </row>
    <row r="17" spans="1:11" ht="15">
      <c r="A17" s="141"/>
      <c r="B17" s="9" t="s">
        <v>13</v>
      </c>
      <c r="C17" s="30">
        <v>30</v>
      </c>
      <c r="D17" s="5"/>
      <c r="E17" s="34"/>
      <c r="F17" s="7" t="s">
        <v>19</v>
      </c>
      <c r="G17" s="30">
        <v>1006</v>
      </c>
      <c r="H17" s="5"/>
      <c r="I17" s="34"/>
      <c r="J17" s="7" t="s">
        <v>19</v>
      </c>
      <c r="K17" s="30">
        <v>0</v>
      </c>
    </row>
    <row r="18" spans="1:11" ht="15.75" thickBot="1">
      <c r="A18" s="141"/>
      <c r="B18" s="7" t="s">
        <v>14</v>
      </c>
      <c r="C18" s="30">
        <v>217</v>
      </c>
      <c r="D18" s="5"/>
      <c r="E18" s="35"/>
      <c r="F18" s="28" t="s">
        <v>20</v>
      </c>
      <c r="G18" s="29">
        <v>4256</v>
      </c>
      <c r="H18" s="5"/>
      <c r="I18" s="35"/>
      <c r="J18" s="28" t="s">
        <v>20</v>
      </c>
      <c r="K18" s="29">
        <v>31</v>
      </c>
    </row>
    <row r="19" spans="1:11" ht="15.75" thickBot="1">
      <c r="A19" s="141"/>
      <c r="B19" s="7" t="s">
        <v>15</v>
      </c>
      <c r="C19" s="30">
        <v>32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355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122</v>
      </c>
    </row>
    <row r="21" spans="1:11" ht="15.75" customHeight="1" thickBot="1">
      <c r="A21" s="141"/>
      <c r="B21" s="7" t="s">
        <v>25</v>
      </c>
      <c r="C21" s="30">
        <v>276</v>
      </c>
      <c r="D21" s="5"/>
      <c r="E21" s="38">
        <v>1</v>
      </c>
      <c r="F21" s="26" t="s">
        <v>183</v>
      </c>
      <c r="G21" s="27">
        <v>66</v>
      </c>
      <c r="H21" s="5"/>
      <c r="I21" s="146"/>
      <c r="J21" s="71" t="s">
        <v>26</v>
      </c>
      <c r="K21" s="29">
        <v>358</v>
      </c>
    </row>
    <row r="22" spans="1:11" ht="15.75" customHeight="1" thickBot="1">
      <c r="A22" s="142"/>
      <c r="B22" s="28" t="s">
        <v>27</v>
      </c>
      <c r="C22" s="29">
        <v>1183</v>
      </c>
      <c r="D22" s="5"/>
      <c r="E22" s="34">
        <v>2</v>
      </c>
      <c r="F22" s="7" t="s">
        <v>202</v>
      </c>
      <c r="G22" s="30">
        <v>27</v>
      </c>
      <c r="H22" s="5"/>
      <c r="I22" s="147" t="s">
        <v>28</v>
      </c>
      <c r="J22" s="36" t="s">
        <v>29</v>
      </c>
      <c r="K22" s="27">
        <v>100</v>
      </c>
    </row>
    <row r="23" spans="1:11" ht="16.5" thickBot="1">
      <c r="A23" s="10"/>
      <c r="B23" s="5"/>
      <c r="C23" s="5"/>
      <c r="D23" s="5"/>
      <c r="E23" s="34">
        <v>3</v>
      </c>
      <c r="F23" s="7" t="s">
        <v>186</v>
      </c>
      <c r="G23" s="30">
        <v>26</v>
      </c>
      <c r="H23" s="5"/>
      <c r="I23" s="148"/>
      <c r="J23" s="12" t="s">
        <v>30</v>
      </c>
      <c r="K23" s="30">
        <v>87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188</v>
      </c>
      <c r="G24" s="30">
        <v>15</v>
      </c>
      <c r="H24" s="5"/>
      <c r="I24" s="149"/>
      <c r="J24" s="71" t="s">
        <v>32</v>
      </c>
      <c r="K24" s="29">
        <v>4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123</v>
      </c>
      <c r="G25" s="30">
        <v>12</v>
      </c>
      <c r="H25" s="5"/>
      <c r="I25" s="73" t="s">
        <v>33</v>
      </c>
      <c r="J25" s="72" t="s">
        <v>34</v>
      </c>
      <c r="K25" s="31">
        <v>14</v>
      </c>
    </row>
    <row r="26" spans="1:11" ht="16.5" thickBot="1">
      <c r="A26" s="151"/>
      <c r="B26" s="9" t="s">
        <v>13</v>
      </c>
      <c r="C26" s="30">
        <v>0</v>
      </c>
      <c r="D26" s="5"/>
      <c r="E26" s="34">
        <v>6</v>
      </c>
      <c r="F26" s="7" t="s">
        <v>191</v>
      </c>
      <c r="G26" s="30">
        <v>10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15</v>
      </c>
      <c r="D27" s="5"/>
      <c r="E27" s="34">
        <v>7</v>
      </c>
      <c r="F27" s="7" t="s">
        <v>231</v>
      </c>
      <c r="G27" s="30">
        <v>9</v>
      </c>
      <c r="H27" s="5"/>
      <c r="I27" s="153" t="s">
        <v>142</v>
      </c>
      <c r="J27" s="36" t="s">
        <v>35</v>
      </c>
      <c r="K27" s="27">
        <v>2985</v>
      </c>
    </row>
    <row r="28" spans="1:11" ht="15.75" thickBot="1">
      <c r="A28" s="151"/>
      <c r="B28" s="7" t="s">
        <v>15</v>
      </c>
      <c r="C28" s="30">
        <v>2</v>
      </c>
      <c r="D28" s="5"/>
      <c r="E28" s="34">
        <v>8</v>
      </c>
      <c r="F28" s="7" t="s">
        <v>222</v>
      </c>
      <c r="G28" s="30">
        <v>6</v>
      </c>
      <c r="H28" s="5"/>
      <c r="I28" s="154"/>
      <c r="J28" s="71" t="s">
        <v>36</v>
      </c>
      <c r="K28" s="29">
        <v>2293</v>
      </c>
    </row>
    <row r="29" spans="1:11" ht="16.5" thickBot="1">
      <c r="A29" s="151"/>
      <c r="B29" s="7" t="s">
        <v>37</v>
      </c>
      <c r="C29" s="30">
        <v>17</v>
      </c>
      <c r="D29" s="5"/>
      <c r="E29" s="34">
        <v>9</v>
      </c>
      <c r="F29" s="7" t="s">
        <v>195</v>
      </c>
      <c r="G29" s="30">
        <v>6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125</v>
      </c>
      <c r="G30" s="30">
        <v>5</v>
      </c>
      <c r="H30" s="5"/>
      <c r="I30" s="74" t="s">
        <v>39</v>
      </c>
      <c r="J30" s="36" t="s">
        <v>40</v>
      </c>
      <c r="K30" s="27">
        <v>75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52</v>
      </c>
      <c r="H31" s="5"/>
      <c r="I31" s="75" t="s">
        <v>42</v>
      </c>
      <c r="J31" s="71" t="s">
        <v>43</v>
      </c>
      <c r="K31" s="29">
        <v>84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234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2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125</v>
      </c>
      <c r="D34" s="5"/>
      <c r="E34" s="5"/>
      <c r="F34" s="5"/>
      <c r="G34" s="5"/>
      <c r="H34" s="5"/>
      <c r="I34" s="38" t="s">
        <v>48</v>
      </c>
      <c r="J34" s="38"/>
      <c r="K34" s="27">
        <v>37</v>
      </c>
    </row>
    <row r="35" spans="1:11" ht="16.5" thickBot="1">
      <c r="A35" s="141"/>
      <c r="B35" s="12" t="s">
        <v>49</v>
      </c>
      <c r="C35" s="30">
        <v>16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37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27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122</v>
      </c>
    </row>
    <row r="38" spans="1:11" ht="15" customHeight="1">
      <c r="A38" s="140" t="s">
        <v>54</v>
      </c>
      <c r="B38" s="26" t="s">
        <v>55</v>
      </c>
      <c r="C38" s="27">
        <v>87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122</v>
      </c>
    </row>
    <row r="39" spans="1:11" ht="15">
      <c r="A39" s="141"/>
      <c r="B39" s="7" t="s">
        <v>57</v>
      </c>
      <c r="C39" s="30">
        <v>15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10</v>
      </c>
    </row>
    <row r="40" spans="1:11" ht="15">
      <c r="A40" s="141"/>
      <c r="B40" s="7" t="s">
        <v>59</v>
      </c>
      <c r="C40" s="30">
        <v>3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37</v>
      </c>
    </row>
    <row r="41" spans="1:11" ht="15">
      <c r="A41" s="141"/>
      <c r="B41" s="7" t="s">
        <v>61</v>
      </c>
      <c r="C41" s="30"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18</v>
      </c>
    </row>
    <row r="42" spans="1:11" ht="15.75" thickBot="1">
      <c r="A42" s="142"/>
      <c r="B42" s="28" t="s">
        <v>63</v>
      </c>
      <c r="C42" s="29">
        <v>48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61</v>
      </c>
      <c r="D52" s="13"/>
      <c r="E52" s="40"/>
      <c r="F52" s="41" t="s">
        <v>69</v>
      </c>
      <c r="G52" s="49">
        <v>61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0</v>
      </c>
      <c r="D53" s="13"/>
      <c r="E53" s="43"/>
      <c r="F53" s="15" t="s">
        <v>71</v>
      </c>
      <c r="G53" s="50">
        <v>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272</v>
      </c>
      <c r="D56" s="13"/>
      <c r="E56" s="43"/>
      <c r="F56" s="15" t="s">
        <v>79</v>
      </c>
      <c r="G56" s="50">
        <v>5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37</v>
      </c>
      <c r="D57" s="13"/>
      <c r="E57" s="43"/>
      <c r="F57" s="15" t="s">
        <v>82</v>
      </c>
      <c r="G57" s="50">
        <v>2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4</v>
      </c>
      <c r="D58" s="13"/>
      <c r="E58" s="46"/>
      <c r="F58" s="47" t="s">
        <v>85</v>
      </c>
      <c r="G58" s="52">
        <v>1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2">
        <v>268</v>
      </c>
      <c r="D62" s="13"/>
      <c r="E62" s="40">
        <v>1</v>
      </c>
      <c r="F62" s="41" t="s">
        <v>93</v>
      </c>
      <c r="G62" s="49">
        <v>23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44">
        <v>1018</v>
      </c>
      <c r="D63" s="13"/>
      <c r="E63" s="43">
        <v>2</v>
      </c>
      <c r="F63" s="15" t="s">
        <v>96</v>
      </c>
      <c r="G63" s="50">
        <v>46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44">
        <v>28</v>
      </c>
      <c r="D64" s="13"/>
      <c r="E64" s="43">
        <v>3</v>
      </c>
      <c r="F64" s="15" t="s">
        <v>98</v>
      </c>
      <c r="G64" s="50">
        <v>23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44">
        <v>38</v>
      </c>
      <c r="D65" s="13"/>
      <c r="E65" s="43">
        <v>4</v>
      </c>
      <c r="F65" s="15" t="s">
        <v>100</v>
      </c>
      <c r="G65" s="50">
        <v>53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0</v>
      </c>
      <c r="D66" s="13"/>
      <c r="E66" s="43">
        <v>5</v>
      </c>
      <c r="F66" s="15" t="s">
        <v>103</v>
      </c>
      <c r="G66" s="50">
        <v>47</v>
      </c>
      <c r="H66" s="13"/>
      <c r="I66" s="40">
        <v>1</v>
      </c>
      <c r="J66" s="41" t="s">
        <v>104</v>
      </c>
      <c r="K66" s="49">
        <v>7</v>
      </c>
    </row>
    <row r="67" spans="1:11" ht="15">
      <c r="A67" s="43">
        <v>6</v>
      </c>
      <c r="B67" s="19" t="s">
        <v>105</v>
      </c>
      <c r="C67" s="50">
        <v>0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7</v>
      </c>
    </row>
    <row r="68" spans="1:11" ht="15">
      <c r="A68" s="43">
        <v>7</v>
      </c>
      <c r="B68" s="15" t="s">
        <v>153</v>
      </c>
      <c r="C68" s="50">
        <v>11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>
        <v>3</v>
      </c>
      <c r="D69" s="13"/>
      <c r="E69" s="43">
        <v>8</v>
      </c>
      <c r="F69" s="14" t="s">
        <v>110</v>
      </c>
      <c r="G69" s="50">
        <v>11</v>
      </c>
      <c r="H69" s="13"/>
      <c r="I69" s="34">
        <v>4</v>
      </c>
      <c r="J69" s="15" t="s">
        <v>111</v>
      </c>
      <c r="K69" s="50">
        <v>0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11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35</v>
      </c>
      <c r="H71" s="13"/>
      <c r="I71" s="35">
        <v>6</v>
      </c>
      <c r="J71" s="28" t="s">
        <v>141</v>
      </c>
      <c r="K71" s="52">
        <v>2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5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5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5">
        <v>0</v>
      </c>
      <c r="H77" s="13"/>
      <c r="I77" s="43">
        <v>3</v>
      </c>
      <c r="J77" s="15" t="s">
        <v>123</v>
      </c>
      <c r="K77" s="50">
        <v>450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44">
        <v>0</v>
      </c>
      <c r="H78" s="13"/>
      <c r="I78" s="43">
        <v>4</v>
      </c>
      <c r="J78" s="15" t="s">
        <v>125</v>
      </c>
      <c r="K78" s="50">
        <v>115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20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85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46</v>
      </c>
      <c r="I84" s="43">
        <v>10</v>
      </c>
      <c r="J84" s="15" t="s">
        <v>136</v>
      </c>
      <c r="K84" s="50">
        <v>21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47</v>
      </c>
      <c r="I85" s="46"/>
      <c r="J85" s="47"/>
      <c r="K85" s="52"/>
    </row>
    <row r="86" spans="1:11" ht="36" customHeight="1">
      <c r="E86" s="66">
        <v>4</v>
      </c>
      <c r="F86" s="78" t="s">
        <v>139</v>
      </c>
      <c r="G86" s="53">
        <v>69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13" zoomScale="75" zoomScaleNormal="75" zoomScaleSheetLayoutView="75" workbookViewId="0">
      <selection activeCell="G18" sqref="G18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63" t="s">
        <v>2</v>
      </c>
      <c r="E3" s="163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180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.75" thickBot="1">
      <c r="A7" s="140" t="s">
        <v>10</v>
      </c>
      <c r="B7" s="26" t="s">
        <v>11</v>
      </c>
      <c r="C7" s="27">
        <f>Oct!C7+Nov!C7+Dec!C7</f>
        <v>316</v>
      </c>
      <c r="D7" s="5"/>
      <c r="E7" s="34">
        <v>1</v>
      </c>
      <c r="F7" s="7" t="s">
        <v>183</v>
      </c>
      <c r="G7" s="70">
        <v>4070</v>
      </c>
      <c r="H7" s="5"/>
      <c r="I7" s="34">
        <v>1</v>
      </c>
      <c r="J7" s="7" t="s">
        <v>236</v>
      </c>
      <c r="K7" s="70">
        <v>27</v>
      </c>
    </row>
    <row r="8" spans="1:11" ht="15.75" thickBot="1">
      <c r="A8" s="141"/>
      <c r="B8" s="8" t="s">
        <v>12</v>
      </c>
      <c r="C8" s="27">
        <f>Oct!C8+Nov!C8+Dec!C8</f>
        <v>1172</v>
      </c>
      <c r="D8" s="5"/>
      <c r="E8" s="34">
        <v>2</v>
      </c>
      <c r="F8" s="7" t="s">
        <v>123</v>
      </c>
      <c r="G8" s="30">
        <v>1495</v>
      </c>
      <c r="H8" s="5"/>
      <c r="I8" s="34">
        <v>2</v>
      </c>
      <c r="J8" s="7" t="s">
        <v>202</v>
      </c>
      <c r="K8" s="30">
        <v>10</v>
      </c>
    </row>
    <row r="9" spans="1:11" ht="15.75" thickBot="1">
      <c r="A9" s="141"/>
      <c r="B9" s="9" t="s">
        <v>13</v>
      </c>
      <c r="C9" s="27">
        <f>Oct!C9+Nov!C9+Dec!C9</f>
        <v>1910</v>
      </c>
      <c r="D9" s="5"/>
      <c r="E9" s="34">
        <v>3</v>
      </c>
      <c r="F9" s="7" t="s">
        <v>184</v>
      </c>
      <c r="G9" s="30">
        <v>1386</v>
      </c>
      <c r="H9" s="5"/>
      <c r="I9" s="34">
        <v>3</v>
      </c>
      <c r="J9" s="7" t="s">
        <v>123</v>
      </c>
      <c r="K9" s="30">
        <v>8</v>
      </c>
    </row>
    <row r="10" spans="1:11" ht="15.75" thickBot="1">
      <c r="A10" s="141"/>
      <c r="B10" s="7" t="s">
        <v>14</v>
      </c>
      <c r="C10" s="27">
        <f>Oct!C10+Nov!C10+Dec!C10</f>
        <v>7949</v>
      </c>
      <c r="D10" s="5"/>
      <c r="E10" s="34">
        <v>4</v>
      </c>
      <c r="F10" s="7" t="s">
        <v>242</v>
      </c>
      <c r="G10" s="30">
        <v>1381</v>
      </c>
      <c r="H10" s="5"/>
      <c r="I10" s="34">
        <v>4</v>
      </c>
      <c r="J10" s="7" t="s">
        <v>192</v>
      </c>
      <c r="K10" s="30">
        <v>6</v>
      </c>
    </row>
    <row r="11" spans="1:11" ht="15.75" thickBot="1">
      <c r="A11" s="141"/>
      <c r="B11" s="7" t="s">
        <v>15</v>
      </c>
      <c r="C11" s="27">
        <f>Oct!C11+Nov!C11+Dec!C11</f>
        <v>2338</v>
      </c>
      <c r="D11" s="5"/>
      <c r="E11" s="34">
        <v>5</v>
      </c>
      <c r="F11" s="7" t="s">
        <v>186</v>
      </c>
      <c r="G11" s="30">
        <v>1056</v>
      </c>
      <c r="H11" s="5"/>
      <c r="I11" s="34">
        <v>5</v>
      </c>
      <c r="J11" s="7" t="s">
        <v>191</v>
      </c>
      <c r="K11" s="30">
        <v>5</v>
      </c>
    </row>
    <row r="12" spans="1:11" ht="15.75" thickBot="1">
      <c r="A12" s="141"/>
      <c r="B12" s="7" t="s">
        <v>16</v>
      </c>
      <c r="C12" s="27">
        <f>Oct!C12+Nov!C12+Dec!C12</f>
        <v>13665</v>
      </c>
      <c r="D12" s="5"/>
      <c r="E12" s="34">
        <v>6</v>
      </c>
      <c r="F12" s="7" t="s">
        <v>202</v>
      </c>
      <c r="G12" s="30">
        <v>528</v>
      </c>
      <c r="H12" s="5"/>
      <c r="I12" s="34">
        <v>6</v>
      </c>
      <c r="J12" s="7" t="s">
        <v>186</v>
      </c>
      <c r="K12" s="30">
        <v>4</v>
      </c>
    </row>
    <row r="13" spans="1:11" ht="15.75" thickBot="1">
      <c r="A13" s="142"/>
      <c r="B13" s="28" t="s">
        <v>17</v>
      </c>
      <c r="C13" s="27">
        <f>Oct!C13+Nov!C13+Dec!C13</f>
        <v>10710</v>
      </c>
      <c r="D13" s="5"/>
      <c r="E13" s="34">
        <v>7</v>
      </c>
      <c r="F13" s="7" t="s">
        <v>125</v>
      </c>
      <c r="G13" s="30">
        <v>358</v>
      </c>
      <c r="H13" s="5"/>
      <c r="I13" s="34">
        <v>7</v>
      </c>
      <c r="J13" s="7" t="s">
        <v>190</v>
      </c>
      <c r="K13" s="30">
        <v>3</v>
      </c>
    </row>
    <row r="14" spans="1:11" ht="16.5" thickBot="1">
      <c r="A14" s="10"/>
      <c r="B14" s="5"/>
      <c r="C14" s="27"/>
      <c r="D14" s="5"/>
      <c r="E14" s="34">
        <v>8</v>
      </c>
      <c r="F14" s="7" t="s">
        <v>191</v>
      </c>
      <c r="G14" s="30">
        <v>190</v>
      </c>
      <c r="H14" s="5"/>
      <c r="I14" s="34">
        <v>8</v>
      </c>
      <c r="J14" s="7" t="s">
        <v>194</v>
      </c>
      <c r="K14" s="30">
        <v>2</v>
      </c>
    </row>
    <row r="15" spans="1:11" ht="15.75" thickBot="1">
      <c r="A15" s="140" t="s">
        <v>18</v>
      </c>
      <c r="B15" s="26" t="s">
        <v>11</v>
      </c>
      <c r="C15" s="27">
        <f>Oct!C15+Nov!C15+Dec!C15</f>
        <v>57</v>
      </c>
      <c r="D15" s="5"/>
      <c r="E15" s="34">
        <v>9</v>
      </c>
      <c r="F15" s="7" t="s">
        <v>199</v>
      </c>
      <c r="G15" s="30">
        <v>189</v>
      </c>
      <c r="H15" s="5"/>
      <c r="I15" s="34">
        <v>9</v>
      </c>
      <c r="J15" s="7" t="s">
        <v>195</v>
      </c>
      <c r="K15" s="30">
        <v>2</v>
      </c>
    </row>
    <row r="16" spans="1:11" ht="15.75" thickBot="1">
      <c r="A16" s="141"/>
      <c r="B16" s="8" t="s">
        <v>12</v>
      </c>
      <c r="C16" s="27">
        <f>Oct!C16+Nov!C16+Dec!C16</f>
        <v>174</v>
      </c>
      <c r="D16" s="5"/>
      <c r="E16" s="34">
        <v>10</v>
      </c>
      <c r="F16" s="7" t="s">
        <v>243</v>
      </c>
      <c r="G16" s="30">
        <v>170</v>
      </c>
      <c r="H16" s="5"/>
      <c r="I16" s="34">
        <v>10</v>
      </c>
      <c r="J16" s="7" t="s">
        <v>125</v>
      </c>
      <c r="K16" s="30">
        <v>2</v>
      </c>
    </row>
    <row r="17" spans="1:11" ht="15.75" thickBot="1">
      <c r="A17" s="141"/>
      <c r="B17" s="9" t="s">
        <v>13</v>
      </c>
      <c r="C17" s="27">
        <f>Oct!C17+Nov!C17+Dec!C17</f>
        <v>127</v>
      </c>
      <c r="D17" s="5"/>
      <c r="E17" s="34"/>
      <c r="F17" s="7" t="s">
        <v>19</v>
      </c>
      <c r="G17" s="30">
        <v>3587</v>
      </c>
      <c r="H17" s="5"/>
      <c r="I17" s="34"/>
      <c r="J17" s="7" t="s">
        <v>19</v>
      </c>
      <c r="K17" s="30">
        <v>10</v>
      </c>
    </row>
    <row r="18" spans="1:11" ht="15.75" thickBot="1">
      <c r="A18" s="141"/>
      <c r="B18" s="7" t="s">
        <v>14</v>
      </c>
      <c r="C18" s="27">
        <f>Oct!C18+Nov!C18+Dec!C18</f>
        <v>742</v>
      </c>
      <c r="D18" s="5"/>
      <c r="E18" s="35"/>
      <c r="F18" s="28" t="s">
        <v>20</v>
      </c>
      <c r="G18" s="29">
        <v>14410</v>
      </c>
      <c r="H18" s="5"/>
      <c r="I18" s="35"/>
      <c r="J18" s="28" t="s">
        <v>20</v>
      </c>
      <c r="K18" s="29">
        <v>79</v>
      </c>
    </row>
    <row r="19" spans="1:11" ht="15.75" thickBot="1">
      <c r="A19" s="141"/>
      <c r="B19" s="7" t="s">
        <v>15</v>
      </c>
      <c r="C19" s="27">
        <f>Oct!C19+Nov!C19+Dec!C19</f>
        <v>115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Oct!C20+Nov!C20+Dec!C20</f>
        <v>1215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Oct!K20+Nov!K20+Dec!K20</f>
        <v>398</v>
      </c>
    </row>
    <row r="21" spans="1:11" ht="15.75" thickBot="1">
      <c r="A21" s="141"/>
      <c r="B21" s="7" t="s">
        <v>25</v>
      </c>
      <c r="C21" s="27">
        <f>Oct!C21+Nov!C21+Dec!C21</f>
        <v>952</v>
      </c>
      <c r="D21" s="5"/>
      <c r="E21" s="38">
        <v>1</v>
      </c>
      <c r="F21" s="26" t="s">
        <v>183</v>
      </c>
      <c r="G21" s="27">
        <v>189</v>
      </c>
      <c r="H21" s="5"/>
      <c r="I21" s="146"/>
      <c r="J21" s="71" t="s">
        <v>26</v>
      </c>
      <c r="K21" s="27">
        <f>Oct!K21+Nov!K21+Dec!K21</f>
        <v>1040</v>
      </c>
    </row>
    <row r="22" spans="1:11" ht="15.75" thickBot="1">
      <c r="A22" s="142"/>
      <c r="B22" s="28" t="s">
        <v>27</v>
      </c>
      <c r="C22" s="27">
        <f>Oct!C22+Nov!C22+Dec!C22</f>
        <v>4297</v>
      </c>
      <c r="D22" s="5"/>
      <c r="E22" s="34">
        <v>2</v>
      </c>
      <c r="F22" s="7" t="s">
        <v>186</v>
      </c>
      <c r="G22" s="30">
        <v>68</v>
      </c>
      <c r="H22" s="5"/>
      <c r="I22" s="147" t="s">
        <v>28</v>
      </c>
      <c r="J22" s="36" t="s">
        <v>29</v>
      </c>
      <c r="K22" s="27">
        <f>Oct!K22+Nov!K22+Dec!K22</f>
        <v>337</v>
      </c>
    </row>
    <row r="23" spans="1:11" ht="16.5" thickBot="1">
      <c r="A23" s="10"/>
      <c r="B23" s="5"/>
      <c r="C23" s="27"/>
      <c r="D23" s="5"/>
      <c r="E23" s="34">
        <v>3</v>
      </c>
      <c r="F23" s="7" t="s">
        <v>202</v>
      </c>
      <c r="G23" s="30">
        <v>65</v>
      </c>
      <c r="H23" s="5"/>
      <c r="I23" s="148"/>
      <c r="J23" s="12" t="s">
        <v>30</v>
      </c>
      <c r="K23" s="27">
        <f>Oct!K23+Nov!K23+Dec!K23</f>
        <v>306</v>
      </c>
    </row>
    <row r="24" spans="1:11" ht="15.75" thickBot="1">
      <c r="A24" s="150" t="s">
        <v>31</v>
      </c>
      <c r="B24" s="26" t="s">
        <v>11</v>
      </c>
      <c r="C24" s="27">
        <f>Oct!C24+Nov!C24+Dec!C24</f>
        <v>0</v>
      </c>
      <c r="D24" s="5"/>
      <c r="E24" s="34">
        <v>4</v>
      </c>
      <c r="F24" s="7" t="s">
        <v>123</v>
      </c>
      <c r="G24" s="30">
        <v>31</v>
      </c>
      <c r="H24" s="5"/>
      <c r="I24" s="149"/>
      <c r="J24" s="71" t="s">
        <v>32</v>
      </c>
      <c r="K24" s="27">
        <f>Oct!K24+Nov!K24+Dec!K24</f>
        <v>24</v>
      </c>
    </row>
    <row r="25" spans="1:11" ht="16.5" thickBot="1">
      <c r="A25" s="151"/>
      <c r="B25" s="8" t="s">
        <v>12</v>
      </c>
      <c r="C25" s="27">
        <f>Oct!C25+Nov!C25+Dec!C25</f>
        <v>1</v>
      </c>
      <c r="D25" s="5"/>
      <c r="E25" s="34">
        <v>5</v>
      </c>
      <c r="F25" s="7" t="s">
        <v>191</v>
      </c>
      <c r="G25" s="30">
        <v>27</v>
      </c>
      <c r="H25" s="5"/>
      <c r="I25" s="73" t="s">
        <v>33</v>
      </c>
      <c r="J25" s="72" t="s">
        <v>34</v>
      </c>
      <c r="K25" s="27">
        <f>Oct!K25+Nov!K25+Dec!K25</f>
        <v>85</v>
      </c>
    </row>
    <row r="26" spans="1:11" ht="16.5" thickBot="1">
      <c r="A26" s="151"/>
      <c r="B26" s="9" t="s">
        <v>13</v>
      </c>
      <c r="C26" s="27">
        <f>Oct!C26+Nov!C26+Dec!C26</f>
        <v>0</v>
      </c>
      <c r="D26" s="5"/>
      <c r="E26" s="34">
        <v>6</v>
      </c>
      <c r="F26" s="7" t="s">
        <v>236</v>
      </c>
      <c r="G26" s="30">
        <v>27</v>
      </c>
      <c r="H26" s="5"/>
      <c r="I26" s="10"/>
      <c r="J26" s="5"/>
      <c r="K26" s="27"/>
    </row>
    <row r="27" spans="1:11" ht="15.75" thickBot="1">
      <c r="A27" s="151"/>
      <c r="B27" s="7" t="s">
        <v>14</v>
      </c>
      <c r="C27" s="27">
        <f>Oct!C27+Nov!C27+Dec!C27</f>
        <v>37</v>
      </c>
      <c r="D27" s="5"/>
      <c r="E27" s="34">
        <v>7</v>
      </c>
      <c r="F27" s="7" t="s">
        <v>244</v>
      </c>
      <c r="G27" s="30">
        <v>11</v>
      </c>
      <c r="H27" s="5"/>
      <c r="I27" s="153" t="s">
        <v>142</v>
      </c>
      <c r="J27" s="36" t="s">
        <v>35</v>
      </c>
      <c r="K27" s="27">
        <f>Oct!K27+Nov!K27+Dec!K27</f>
        <v>9594</v>
      </c>
    </row>
    <row r="28" spans="1:11" ht="15.75" thickBot="1">
      <c r="A28" s="151"/>
      <c r="B28" s="7" t="s">
        <v>15</v>
      </c>
      <c r="C28" s="27">
        <f>Oct!C28+Nov!C28+Dec!C28</f>
        <v>12</v>
      </c>
      <c r="D28" s="5"/>
      <c r="E28" s="34">
        <v>8</v>
      </c>
      <c r="F28" s="7" t="s">
        <v>125</v>
      </c>
      <c r="G28" s="30">
        <v>11</v>
      </c>
      <c r="H28" s="5"/>
      <c r="I28" s="154"/>
      <c r="J28" s="71" t="s">
        <v>36</v>
      </c>
      <c r="K28" s="27">
        <f>Oct!K28+Nov!K28+Dec!K28</f>
        <v>6929</v>
      </c>
    </row>
    <row r="29" spans="1:11" ht="16.5" thickBot="1">
      <c r="A29" s="151"/>
      <c r="B29" s="7" t="s">
        <v>37</v>
      </c>
      <c r="C29" s="27">
        <f>Oct!C29+Nov!C29+Dec!C29</f>
        <v>50</v>
      </c>
      <c r="D29" s="5"/>
      <c r="E29" s="34">
        <v>9</v>
      </c>
      <c r="F29" s="7" t="s">
        <v>245</v>
      </c>
      <c r="G29" s="30">
        <v>11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Oct!C30+Nov!C30+Dec!C30</f>
        <v>1</v>
      </c>
      <c r="D30" s="5"/>
      <c r="E30" s="34">
        <v>10</v>
      </c>
      <c r="F30" s="7" t="s">
        <v>223</v>
      </c>
      <c r="G30" s="30">
        <v>8</v>
      </c>
      <c r="H30" s="5"/>
      <c r="I30" s="74" t="s">
        <v>39</v>
      </c>
      <c r="J30" s="36" t="s">
        <v>40</v>
      </c>
      <c r="K30" s="27">
        <f>Oct!K30+Nov!K30+Dec!K30</f>
        <v>349</v>
      </c>
    </row>
    <row r="31" spans="1:11" ht="16.5" thickBot="1">
      <c r="A31" s="152"/>
      <c r="B31" s="28" t="s">
        <v>41</v>
      </c>
      <c r="C31" s="27">
        <f>Oct!C31+Nov!C31+Dec!C31</f>
        <v>1</v>
      </c>
      <c r="D31" s="5"/>
      <c r="E31" s="34"/>
      <c r="F31" s="7" t="s">
        <v>19</v>
      </c>
      <c r="G31" s="30">
        <v>142</v>
      </c>
      <c r="H31" s="5"/>
      <c r="I31" s="75" t="s">
        <v>42</v>
      </c>
      <c r="J31" s="71" t="s">
        <v>43</v>
      </c>
      <c r="K31" s="27">
        <f>Oct!K31+Nov!K31+Dec!K31</f>
        <v>263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590</v>
      </c>
      <c r="H32" s="5"/>
      <c r="I32" s="5"/>
      <c r="J32" s="5"/>
      <c r="K32" s="11"/>
    </row>
    <row r="33" spans="1:11" ht="16.5" thickBot="1">
      <c r="A33" s="140" t="s">
        <v>44</v>
      </c>
      <c r="B33" s="36" t="s">
        <v>45</v>
      </c>
      <c r="C33" s="27">
        <f>Oct!C33+Nov!C33+Dec!C33</f>
        <v>10</v>
      </c>
      <c r="D33" s="5"/>
      <c r="E33" s="11"/>
      <c r="F33" s="11"/>
      <c r="G33" s="11"/>
      <c r="H33" s="5"/>
      <c r="I33" s="2" t="s">
        <v>46</v>
      </c>
      <c r="J33" s="2"/>
      <c r="K33" s="84" t="s">
        <v>7</v>
      </c>
    </row>
    <row r="34" spans="1:11" ht="15.75" thickBot="1">
      <c r="A34" s="141"/>
      <c r="B34" s="12" t="s">
        <v>47</v>
      </c>
      <c r="C34" s="27">
        <f>Oct!C34+Nov!C34+Dec!C34</f>
        <v>380</v>
      </c>
      <c r="D34" s="5"/>
      <c r="E34" s="5"/>
      <c r="F34" s="5"/>
      <c r="G34" s="5"/>
      <c r="H34" s="5"/>
      <c r="I34" s="38" t="s">
        <v>48</v>
      </c>
      <c r="J34" s="38"/>
      <c r="K34" s="27">
        <f>Oct!K34+Nov!K34+Dec!K34</f>
        <v>205</v>
      </c>
    </row>
    <row r="35" spans="1:11" ht="16.5" thickBot="1">
      <c r="A35" s="141"/>
      <c r="B35" s="12" t="s">
        <v>49</v>
      </c>
      <c r="C35" s="27">
        <f>Oct!C35+Nov!C35+Dec!C35</f>
        <v>113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Oct!K35+Nov!K35+Dec!K35</f>
        <v>205</v>
      </c>
    </row>
    <row r="36" spans="1:11" ht="15.75" thickBot="1">
      <c r="A36" s="142"/>
      <c r="B36" s="28"/>
      <c r="C36" s="27">
        <f>Oct!C36+Nov!C36+Dec!C36</f>
        <v>0</v>
      </c>
      <c r="D36" s="5"/>
      <c r="E36" s="38">
        <v>1</v>
      </c>
      <c r="F36" s="26"/>
      <c r="G36" s="27"/>
      <c r="H36" s="5"/>
      <c r="I36" s="34" t="s">
        <v>52</v>
      </c>
      <c r="J36" s="34"/>
      <c r="K36" s="27">
        <f>Oct!K36+Nov!K36+Dec!K36</f>
        <v>134</v>
      </c>
    </row>
    <row r="37" spans="1:11" ht="16.5" thickBot="1">
      <c r="A37" s="10"/>
      <c r="B37" s="5"/>
      <c r="C37" s="27"/>
      <c r="D37" s="5"/>
      <c r="E37" s="34">
        <v>2</v>
      </c>
      <c r="F37" s="7"/>
      <c r="G37" s="30"/>
      <c r="H37" s="5"/>
      <c r="I37" s="34" t="s">
        <v>53</v>
      </c>
      <c r="J37" s="34"/>
      <c r="K37" s="27">
        <f>Oct!K37+Nov!K37+Dec!K37</f>
        <v>398</v>
      </c>
    </row>
    <row r="38" spans="1:11" ht="15.75" thickBot="1">
      <c r="A38" s="140" t="s">
        <v>54</v>
      </c>
      <c r="B38" s="26" t="s">
        <v>55</v>
      </c>
      <c r="C38" s="27">
        <f>Oct!C38+Nov!C38+Dec!C38</f>
        <v>306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Oct!K38+Nov!K38+Dec!K38</f>
        <v>398</v>
      </c>
    </row>
    <row r="39" spans="1:11" ht="15.75" thickBot="1">
      <c r="A39" s="141"/>
      <c r="B39" s="7" t="s">
        <v>57</v>
      </c>
      <c r="C39" s="27">
        <f>Oct!C39+Nov!C39+Dec!C39</f>
        <v>63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Oct!K39+Nov!K39+Dec!K39</f>
        <v>44</v>
      </c>
    </row>
    <row r="40" spans="1:11" ht="15.75" thickBot="1">
      <c r="A40" s="141"/>
      <c r="B40" s="7" t="s">
        <v>59</v>
      </c>
      <c r="C40" s="27">
        <f>Oct!C40+Nov!C40+Dec!C40</f>
        <v>6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Oct!K40+Nov!K40+Dec!K40</f>
        <v>178</v>
      </c>
    </row>
    <row r="41" spans="1:11" ht="15.75" thickBot="1">
      <c r="A41" s="141"/>
      <c r="B41" s="7" t="s">
        <v>61</v>
      </c>
      <c r="C41" s="27">
        <f>Oct!C41+Nov!C41+Dec!C41</f>
        <v>2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Oct!K41+Nov!K41+Dec!K41</f>
        <v>62</v>
      </c>
    </row>
    <row r="42" spans="1:11" ht="15.75" thickBot="1">
      <c r="A42" s="142"/>
      <c r="B42" s="28" t="s">
        <v>63</v>
      </c>
      <c r="C42" s="27">
        <f>Oct!C42+Nov!C42+Dec!C42</f>
        <v>55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7">
        <f>Oct!K42+Nov!K42+Dec!K42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Oct!C52+Nov!C52+Dec!C52</f>
        <v>260</v>
      </c>
      <c r="D52" s="13"/>
      <c r="E52" s="40"/>
      <c r="F52" s="41" t="s">
        <v>69</v>
      </c>
      <c r="G52" s="82">
        <f>Oct!G52+Nov!G52+Dec!G52</f>
        <v>260</v>
      </c>
      <c r="H52" s="13"/>
      <c r="I52" s="40">
        <v>1</v>
      </c>
      <c r="J52" s="41" t="s">
        <v>70</v>
      </c>
      <c r="K52" s="49">
        <f>Oct!K52+Nov!K52+Dec!K52</f>
        <v>0</v>
      </c>
      <c r="L52" s="49">
        <f>Oct!L52+Nov!L52+Dec!L52</f>
        <v>0</v>
      </c>
    </row>
    <row r="53" spans="1:12" ht="15.75" thickBot="1">
      <c r="A53" s="43"/>
      <c r="B53" s="15" t="s">
        <v>71</v>
      </c>
      <c r="C53" s="49">
        <f>Oct!C53+Nov!C53+Dec!C53</f>
        <v>260</v>
      </c>
      <c r="D53" s="13"/>
      <c r="E53" s="43"/>
      <c r="F53" s="15" t="s">
        <v>71</v>
      </c>
      <c r="G53" s="82">
        <f>Oct!G53+Nov!G53+Dec!G53</f>
        <v>0</v>
      </c>
      <c r="H53" s="13"/>
      <c r="I53" s="43">
        <v>2</v>
      </c>
      <c r="J53" s="15" t="s">
        <v>72</v>
      </c>
      <c r="K53" s="49">
        <f>Oct!K53+Nov!K53+Dec!K53</f>
        <v>0</v>
      </c>
      <c r="L53" s="49">
        <f>Oct!L53+Nov!L53+Dec!L53</f>
        <v>0</v>
      </c>
    </row>
    <row r="54" spans="1:12" ht="15.75" thickBot="1">
      <c r="A54" s="43"/>
      <c r="B54" s="15" t="s">
        <v>73</v>
      </c>
      <c r="C54" s="49">
        <f>Oct!C54+Nov!C54+Dec!C54</f>
        <v>0</v>
      </c>
      <c r="D54" s="13"/>
      <c r="E54" s="43"/>
      <c r="F54" s="15" t="s">
        <v>74</v>
      </c>
      <c r="G54" s="82">
        <f>Oct!G54+Nov!G54+Dec!G54</f>
        <v>0</v>
      </c>
      <c r="H54" s="13"/>
      <c r="I54" s="43">
        <v>3</v>
      </c>
      <c r="J54" s="15" t="s">
        <v>75</v>
      </c>
      <c r="K54" s="49">
        <f>Oct!K54+Nov!K54+Dec!K54</f>
        <v>0</v>
      </c>
      <c r="L54" s="49">
        <f>Oct!L54+Nov!L54+Dec!L54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Oct!K55+Nov!K55+Dec!K55</f>
        <v>0</v>
      </c>
      <c r="L55" s="49">
        <f>Oct!L55+Nov!L55+Dec!L55</f>
        <v>0</v>
      </c>
    </row>
    <row r="56" spans="1:12" ht="15.75" thickBot="1">
      <c r="A56" s="43">
        <v>2</v>
      </c>
      <c r="B56" s="15" t="s">
        <v>78</v>
      </c>
      <c r="C56" s="49">
        <f>Oct!C56+Nov!C56+Dec!C56</f>
        <v>992</v>
      </c>
      <c r="D56" s="13"/>
      <c r="E56" s="43"/>
      <c r="F56" s="15" t="s">
        <v>79</v>
      </c>
      <c r="G56" s="82">
        <f>Oct!G56+Nov!G56+Dec!G56</f>
        <v>13</v>
      </c>
      <c r="H56" s="13"/>
      <c r="I56" s="43">
        <v>5</v>
      </c>
      <c r="J56" s="15" t="s">
        <v>80</v>
      </c>
      <c r="K56" s="49">
        <f>Oct!K56+Nov!K56+Dec!K56</f>
        <v>0</v>
      </c>
      <c r="L56" s="49">
        <f>Oct!L56+Nov!L56+Dec!L56</f>
        <v>0</v>
      </c>
    </row>
    <row r="57" spans="1:12" ht="15.75" thickBot="1">
      <c r="A57" s="43"/>
      <c r="B57" s="15" t="s">
        <v>81</v>
      </c>
      <c r="C57" s="49">
        <f>Oct!C57+Nov!C57+Dec!C57</f>
        <v>105</v>
      </c>
      <c r="D57" s="13"/>
      <c r="E57" s="43"/>
      <c r="F57" s="15" t="s">
        <v>82</v>
      </c>
      <c r="G57" s="82">
        <f>Oct!G57+Nov!G57+Dec!G57</f>
        <v>7</v>
      </c>
      <c r="H57" s="13"/>
      <c r="I57" s="43">
        <v>6</v>
      </c>
      <c r="J57" s="15" t="s">
        <v>83</v>
      </c>
      <c r="K57" s="49">
        <f>Oct!K57+Nov!K57+Dec!K57</f>
        <v>0</v>
      </c>
      <c r="L57" s="49">
        <f>Oct!L57+Nov!L57+Dec!L57</f>
        <v>0</v>
      </c>
    </row>
    <row r="58" spans="1:12" ht="15.75" thickBot="1">
      <c r="A58" s="46"/>
      <c r="B58" s="47" t="s">
        <v>84</v>
      </c>
      <c r="C58" s="49">
        <f>Oct!C58+Nov!C58+Dec!C58</f>
        <v>16</v>
      </c>
      <c r="D58" s="13"/>
      <c r="E58" s="46"/>
      <c r="F58" s="47" t="s">
        <v>85</v>
      </c>
      <c r="G58" s="82">
        <f>Oct!G58+Nov!G58+Dec!G58</f>
        <v>11</v>
      </c>
      <c r="H58" s="13"/>
      <c r="I58" s="43">
        <v>7</v>
      </c>
      <c r="J58" s="15" t="s">
        <v>86</v>
      </c>
      <c r="K58" s="49">
        <f>Oct!K58+Nov!K58+Dec!K58</f>
        <v>0</v>
      </c>
      <c r="L58" s="49">
        <f>Oct!L58+Nov!L58+Dec!L58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Oct!K59+Nov!K59+Dec!K59</f>
        <v>6</v>
      </c>
      <c r="L59" s="49">
        <f>Oct!L59+Nov!L59+Dec!L59</f>
        <v>0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Oct!K60+Nov!K60+Dec!K60</f>
        <v>0</v>
      </c>
      <c r="L60" s="49">
        <f>Oct!L60+Nov!L60+Dec!L60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Oct!K61+Nov!K61+Dec!K61</f>
        <v>0</v>
      </c>
      <c r="L61" s="49">
        <f>Oct!L61+Nov!L61+Dec!L61</f>
        <v>0</v>
      </c>
    </row>
    <row r="62" spans="1:12" ht="15.75" thickBot="1">
      <c r="A62" s="40">
        <v>1</v>
      </c>
      <c r="B62" s="41" t="s">
        <v>92</v>
      </c>
      <c r="C62" s="82">
        <f>Oct!C62+Nov!C62+Dec!C62</f>
        <v>850</v>
      </c>
      <c r="D62" s="13"/>
      <c r="E62" s="40">
        <v>1</v>
      </c>
      <c r="F62" s="41" t="s">
        <v>93</v>
      </c>
      <c r="G62" s="49">
        <f>Oct!G62+Nov!G62+Dec!G62</f>
        <v>263</v>
      </c>
      <c r="H62" s="13"/>
      <c r="I62" s="46">
        <v>11</v>
      </c>
      <c r="J62" s="47" t="s">
        <v>94</v>
      </c>
      <c r="K62" s="49">
        <f>Oct!K62+Nov!K62+Dec!K62</f>
        <v>0</v>
      </c>
      <c r="L62" s="49">
        <f>Oct!L62+Nov!L62+Dec!L62</f>
        <v>0</v>
      </c>
    </row>
    <row r="63" spans="1:12" ht="16.5" thickBot="1">
      <c r="A63" s="43">
        <v>2</v>
      </c>
      <c r="B63" s="15" t="s">
        <v>95</v>
      </c>
      <c r="C63" s="82">
        <f>Oct!C63+Nov!C63+Dec!C63</f>
        <v>3225</v>
      </c>
      <c r="D63" s="13"/>
      <c r="E63" s="43">
        <v>2</v>
      </c>
      <c r="F63" s="15" t="s">
        <v>96</v>
      </c>
      <c r="G63" s="49">
        <f>Oct!G63+Nov!G63+Dec!G63</f>
        <v>172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Oct!C64+Nov!C64+Dec!C64</f>
        <v>122</v>
      </c>
      <c r="D64" s="13"/>
      <c r="E64" s="43">
        <v>3</v>
      </c>
      <c r="F64" s="15" t="s">
        <v>98</v>
      </c>
      <c r="G64" s="49">
        <f>Oct!G64+Nov!G64+Dec!G64</f>
        <v>101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Oct!C65+Nov!C65+Dec!C65</f>
        <v>385</v>
      </c>
      <c r="D65" s="13"/>
      <c r="E65" s="43">
        <v>4</v>
      </c>
      <c r="F65" s="15" t="s">
        <v>100</v>
      </c>
      <c r="G65" s="49">
        <f>Oct!G65+Nov!G65+Dec!G65</f>
        <v>179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Oct!C66+Nov!C66+Dec!C66</f>
        <v>1</v>
      </c>
      <c r="D66" s="13"/>
      <c r="E66" s="43">
        <v>5</v>
      </c>
      <c r="F66" s="15" t="s">
        <v>103</v>
      </c>
      <c r="G66" s="49">
        <f>Oct!G66+Nov!G66+Dec!G66</f>
        <v>125</v>
      </c>
      <c r="H66" s="13"/>
      <c r="I66" s="40">
        <v>1</v>
      </c>
      <c r="J66" s="41" t="s">
        <v>104</v>
      </c>
      <c r="K66" s="49">
        <f>Oct!K66+Nov!K66+Dec!K66</f>
        <v>15</v>
      </c>
    </row>
    <row r="67" spans="1:11" ht="15.75" thickBot="1">
      <c r="A67" s="43">
        <v>6</v>
      </c>
      <c r="B67" s="19" t="s">
        <v>105</v>
      </c>
      <c r="C67" s="82">
        <f>Oct!C67+Nov!C67+Dec!C67</f>
        <v>33</v>
      </c>
      <c r="D67" s="13"/>
      <c r="E67" s="43">
        <v>6</v>
      </c>
      <c r="F67" s="20" t="s">
        <v>106</v>
      </c>
      <c r="G67" s="49">
        <f>Oct!G67+Nov!G67+Dec!G67</f>
        <v>0</v>
      </c>
      <c r="H67" s="13"/>
      <c r="I67" s="43">
        <v>2</v>
      </c>
      <c r="J67" s="15" t="s">
        <v>107</v>
      </c>
      <c r="K67" s="49">
        <f>Oct!K67+Nov!K67+Dec!K67</f>
        <v>14</v>
      </c>
    </row>
    <row r="68" spans="1:11" ht="15.75" thickBot="1">
      <c r="A68" s="43">
        <v>7</v>
      </c>
      <c r="B68" s="15" t="s">
        <v>153</v>
      </c>
      <c r="C68" s="82">
        <f>Oct!C68+Nov!C68+Dec!C68</f>
        <v>47</v>
      </c>
      <c r="D68" s="13"/>
      <c r="E68" s="43">
        <v>7</v>
      </c>
      <c r="F68" s="20" t="s">
        <v>108</v>
      </c>
      <c r="G68" s="49">
        <f>Oct!G68+Nov!G68+Dec!G68</f>
        <v>0</v>
      </c>
      <c r="H68" s="13"/>
      <c r="I68" s="43">
        <v>3</v>
      </c>
      <c r="J68" s="15" t="s">
        <v>109</v>
      </c>
      <c r="K68" s="49">
        <f>Oct!K68+Nov!K68+Dec!K68</f>
        <v>0</v>
      </c>
    </row>
    <row r="69" spans="1:11" ht="15.75" thickBot="1">
      <c r="A69" s="43">
        <v>8</v>
      </c>
      <c r="B69" s="15" t="s">
        <v>154</v>
      </c>
      <c r="C69" s="82">
        <f>Oct!C69+Nov!C69+Dec!C69</f>
        <v>3</v>
      </c>
      <c r="D69" s="13"/>
      <c r="E69" s="43">
        <v>8</v>
      </c>
      <c r="F69" s="14" t="s">
        <v>110</v>
      </c>
      <c r="G69" s="49">
        <f>Oct!G69+Nov!G69+Dec!G69</f>
        <v>68</v>
      </c>
      <c r="H69" s="13"/>
      <c r="I69" s="34">
        <v>4</v>
      </c>
      <c r="J69" s="15" t="s">
        <v>111</v>
      </c>
      <c r="K69" s="49">
        <f>Oct!K69+Nov!K69+Dec!K69</f>
        <v>0</v>
      </c>
    </row>
    <row r="70" spans="1:11" ht="15.75" thickBot="1">
      <c r="A70" s="46">
        <v>9</v>
      </c>
      <c r="B70" s="47" t="s">
        <v>155</v>
      </c>
      <c r="C70" s="82">
        <f>Oct!C70+Nov!C70+Dec!C70</f>
        <v>0</v>
      </c>
      <c r="D70" s="13"/>
      <c r="E70" s="43">
        <v>9</v>
      </c>
      <c r="F70" s="15" t="s">
        <v>112</v>
      </c>
      <c r="G70" s="49">
        <f>Oct!G70+Nov!G70+Dec!G70</f>
        <v>68</v>
      </c>
      <c r="H70" s="13"/>
      <c r="I70" s="59">
        <v>5</v>
      </c>
      <c r="J70" s="60" t="s">
        <v>113</v>
      </c>
      <c r="K70" s="49">
        <f>Oct!K70+Nov!K70+Dec!K70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Oct!G71+Nov!G71+Dec!G71</f>
        <v>122</v>
      </c>
      <c r="H71" s="13"/>
      <c r="I71" s="35">
        <v>6</v>
      </c>
      <c r="J71" s="28" t="s">
        <v>141</v>
      </c>
      <c r="K71" s="49">
        <f>Oct!K71+Nov!K71+Dec!K71</f>
        <v>6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Oct!G74+Nov!G74+Dec!G74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Oct!C75+Nov!C75+Dec!C75</f>
        <v>0</v>
      </c>
      <c r="D75" s="13"/>
      <c r="E75" s="43">
        <v>2</v>
      </c>
      <c r="F75" s="15" t="s">
        <v>120</v>
      </c>
      <c r="G75" s="82">
        <f>Oct!G75+Nov!G75+Dec!G75</f>
        <v>0</v>
      </c>
      <c r="H75" s="13"/>
      <c r="I75" s="40">
        <v>1</v>
      </c>
      <c r="J75" s="41" t="s">
        <v>119</v>
      </c>
      <c r="K75" s="49">
        <f>Oct!K75+Nov!K75+Dec!K75</f>
        <v>0</v>
      </c>
    </row>
    <row r="76" spans="1:11" ht="15.75" thickBot="1">
      <c r="A76" s="43">
        <v>2</v>
      </c>
      <c r="B76" s="19" t="s">
        <v>146</v>
      </c>
      <c r="C76" s="50">
        <f>Oct!C76+Nov!C76+Dec!C76</f>
        <v>0</v>
      </c>
      <c r="D76" s="13"/>
      <c r="E76" s="43">
        <v>3</v>
      </c>
      <c r="F76" s="15" t="s">
        <v>122</v>
      </c>
      <c r="G76" s="82">
        <f>Oct!G76+Nov!G76+Dec!G76</f>
        <v>0</v>
      </c>
      <c r="H76" s="13"/>
      <c r="I76" s="43">
        <v>2</v>
      </c>
      <c r="J76" s="15" t="s">
        <v>121</v>
      </c>
      <c r="K76" s="49">
        <f>Oct!K76+Nov!K76+Dec!K76</f>
        <v>0</v>
      </c>
    </row>
    <row r="77" spans="1:11" ht="15.75" thickBot="1">
      <c r="A77" s="43">
        <v>3</v>
      </c>
      <c r="B77" s="19" t="s">
        <v>147</v>
      </c>
      <c r="C77" s="50">
        <f>Oct!C77+Nov!C77+Dec!C77</f>
        <v>0</v>
      </c>
      <c r="D77" s="13"/>
      <c r="E77" s="43">
        <v>4</v>
      </c>
      <c r="F77" s="15" t="s">
        <v>124</v>
      </c>
      <c r="G77" s="82">
        <f>Oct!G77+Nov!G77+Dec!G77</f>
        <v>0</v>
      </c>
      <c r="H77" s="13"/>
      <c r="I77" s="43">
        <v>3</v>
      </c>
      <c r="J77" s="15" t="s">
        <v>123</v>
      </c>
      <c r="K77" s="49">
        <f>Oct!K77+Nov!K77+Dec!K77</f>
        <v>1495</v>
      </c>
    </row>
    <row r="78" spans="1:11" ht="15.75" thickBot="1">
      <c r="A78" s="43">
        <v>4</v>
      </c>
      <c r="B78" s="19" t="s">
        <v>148</v>
      </c>
      <c r="C78" s="50">
        <f>Oct!C78+Nov!C78+Dec!C78</f>
        <v>0</v>
      </c>
      <c r="D78" s="13"/>
      <c r="E78" s="43">
        <v>5</v>
      </c>
      <c r="F78" s="7" t="s">
        <v>126</v>
      </c>
      <c r="G78" s="82">
        <f>Oct!G78+Nov!G78+Dec!G78</f>
        <v>0</v>
      </c>
      <c r="H78" s="13"/>
      <c r="I78" s="43">
        <v>4</v>
      </c>
      <c r="J78" s="15" t="s">
        <v>125</v>
      </c>
      <c r="K78" s="49">
        <f>Oct!K78+Nov!K78+Dec!K78</f>
        <v>358</v>
      </c>
    </row>
    <row r="79" spans="1:11" ht="16.5" thickBot="1">
      <c r="A79" s="43">
        <v>5</v>
      </c>
      <c r="B79" s="19" t="s">
        <v>149</v>
      </c>
      <c r="C79" s="50">
        <f>Oct!C79+Nov!C79+Dec!C79</f>
        <v>0</v>
      </c>
      <c r="D79" s="13"/>
      <c r="E79" s="46">
        <v>6</v>
      </c>
      <c r="F79" s="56" t="s">
        <v>157</v>
      </c>
      <c r="G79" s="82">
        <f>Oct!G79+Nov!G79+Dec!G79</f>
        <v>0</v>
      </c>
      <c r="H79" s="13"/>
      <c r="I79" s="43">
        <v>5</v>
      </c>
      <c r="J79" s="15" t="s">
        <v>127</v>
      </c>
      <c r="K79" s="49">
        <f>Oct!K79+Nov!K79+Dec!K79</f>
        <v>2</v>
      </c>
    </row>
    <row r="80" spans="1:11" ht="15.75" thickBot="1">
      <c r="A80" s="43">
        <v>6</v>
      </c>
      <c r="B80" s="19" t="s">
        <v>150</v>
      </c>
      <c r="C80" s="50">
        <f>Oct!C80+Nov!C80+Dec!C80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Oct!K80+Nov!K80+Dec!K80</f>
        <v>0</v>
      </c>
    </row>
    <row r="81" spans="1:11" ht="15.75" thickBot="1">
      <c r="A81" s="43">
        <v>7</v>
      </c>
      <c r="B81" s="19" t="s">
        <v>128</v>
      </c>
      <c r="C81" s="50">
        <f>Oct!C81+Nov!C81+Dec!C81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Oct!K81+Nov!K81+Dec!K81</f>
        <v>33</v>
      </c>
    </row>
    <row r="82" spans="1:11" ht="16.5" thickBot="1">
      <c r="A82" s="46">
        <v>8</v>
      </c>
      <c r="B82" s="56" t="s">
        <v>151</v>
      </c>
      <c r="C82" s="50">
        <f>Oct!C82+Nov!C82+Dec!C82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Oct!K82+Nov!K82+Dec!K82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Oct!G83+Nov!G83+Dec!G83</f>
        <v>306</v>
      </c>
      <c r="I83" s="43">
        <v>9</v>
      </c>
      <c r="J83" s="15" t="s">
        <v>134</v>
      </c>
      <c r="K83" s="49">
        <f>Oct!K83+Nov!K83+Dec!K83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Oct!G84+Nov!G84+Dec!G84</f>
        <v>195</v>
      </c>
      <c r="I84" s="43">
        <v>10</v>
      </c>
      <c r="J84" s="15" t="s">
        <v>136</v>
      </c>
      <c r="K84" s="49">
        <f>Oct!K84+Nov!K84+Dec!K84</f>
        <v>60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Oct!G85+Nov!G85+Dec!G85</f>
        <v>172</v>
      </c>
      <c r="I85" s="46"/>
      <c r="J85" s="47"/>
      <c r="K85" s="52"/>
    </row>
    <row r="86" spans="1:11" ht="36.75" customHeight="1">
      <c r="E86" s="66">
        <v>4</v>
      </c>
      <c r="F86" s="78" t="s">
        <v>139</v>
      </c>
      <c r="G86" s="49">
        <f>Oct!G86+Nov!G86+Dec!G86</f>
        <v>275</v>
      </c>
    </row>
    <row r="87" spans="1:11" ht="13.5" customHeight="1" thickBot="1">
      <c r="E87" s="79"/>
      <c r="F87" s="76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46" zoomScale="75" zoomScaleNormal="75" zoomScaleSheetLayoutView="75" workbookViewId="0">
      <selection activeCell="G30" sqref="G30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63" t="s">
        <v>2</v>
      </c>
      <c r="E3" s="163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181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.75" thickBot="1">
      <c r="A7" s="140" t="s">
        <v>10</v>
      </c>
      <c r="B7" s="26" t="s">
        <v>11</v>
      </c>
      <c r="C7" s="27">
        <f>'3rd Quater'!C7+'Oct - Dec'!C7</f>
        <v>525</v>
      </c>
      <c r="D7" s="5"/>
      <c r="E7" s="34">
        <v>1</v>
      </c>
      <c r="F7" s="7" t="s">
        <v>183</v>
      </c>
      <c r="G7" s="70">
        <v>8827</v>
      </c>
      <c r="H7" s="5"/>
      <c r="I7" s="34">
        <v>1</v>
      </c>
      <c r="J7" s="7" t="s">
        <v>236</v>
      </c>
      <c r="K7" s="70">
        <v>41</v>
      </c>
    </row>
    <row r="8" spans="1:11" ht="15.75" thickBot="1">
      <c r="A8" s="141"/>
      <c r="B8" s="8" t="s">
        <v>12</v>
      </c>
      <c r="C8" s="27">
        <f>'3rd Quater'!C8+'Oct - Dec'!C8</f>
        <v>2382</v>
      </c>
      <c r="D8" s="5"/>
      <c r="E8" s="34">
        <v>2</v>
      </c>
      <c r="F8" s="7" t="s">
        <v>123</v>
      </c>
      <c r="G8" s="30">
        <v>2885</v>
      </c>
      <c r="H8" s="5"/>
      <c r="I8" s="34">
        <v>2</v>
      </c>
      <c r="J8" s="7" t="s">
        <v>202</v>
      </c>
      <c r="K8" s="30">
        <v>12</v>
      </c>
    </row>
    <row r="9" spans="1:11" ht="15.75" thickBot="1">
      <c r="A9" s="141"/>
      <c r="B9" s="9" t="s">
        <v>13</v>
      </c>
      <c r="C9" s="27">
        <f>'3rd Quater'!C9+'Oct - Dec'!C9</f>
        <v>3729</v>
      </c>
      <c r="D9" s="5"/>
      <c r="E9" s="34">
        <v>3</v>
      </c>
      <c r="F9" s="7" t="s">
        <v>184</v>
      </c>
      <c r="G9" s="30">
        <v>2649</v>
      </c>
      <c r="H9" s="5"/>
      <c r="I9" s="34">
        <v>3</v>
      </c>
      <c r="J9" s="7" t="s">
        <v>240</v>
      </c>
      <c r="K9" s="30">
        <v>12</v>
      </c>
    </row>
    <row r="10" spans="1:11" ht="15.75" thickBot="1">
      <c r="A10" s="141"/>
      <c r="B10" s="7" t="s">
        <v>14</v>
      </c>
      <c r="C10" s="27">
        <f>'3rd Quater'!C10+'Oct - Dec'!C10</f>
        <v>16340</v>
      </c>
      <c r="D10" s="5"/>
      <c r="E10" s="34">
        <v>4</v>
      </c>
      <c r="F10" s="7" t="s">
        <v>228</v>
      </c>
      <c r="G10" s="30">
        <v>2478</v>
      </c>
      <c r="H10" s="5"/>
      <c r="I10" s="34">
        <v>4</v>
      </c>
      <c r="J10" s="7" t="s">
        <v>190</v>
      </c>
      <c r="K10" s="30">
        <v>8</v>
      </c>
    </row>
    <row r="11" spans="1:11" ht="15.75" thickBot="1">
      <c r="A11" s="141"/>
      <c r="B11" s="7" t="s">
        <v>15</v>
      </c>
      <c r="C11" s="27">
        <f>'3rd Quater'!C11+'Oct - Dec'!C11</f>
        <v>4773</v>
      </c>
      <c r="D11" s="5"/>
      <c r="E11" s="34">
        <v>5</v>
      </c>
      <c r="F11" s="7" t="s">
        <v>186</v>
      </c>
      <c r="G11" s="30">
        <v>2268</v>
      </c>
      <c r="H11" s="5"/>
      <c r="I11" s="34">
        <v>5</v>
      </c>
      <c r="J11" s="7" t="s">
        <v>192</v>
      </c>
      <c r="K11" s="30">
        <v>8</v>
      </c>
    </row>
    <row r="12" spans="1:11" ht="15.75" thickBot="1">
      <c r="A12" s="141"/>
      <c r="B12" s="7" t="s">
        <v>16</v>
      </c>
      <c r="C12" s="27">
        <f>'3rd Quater'!C12+'Oct - Dec'!C12</f>
        <v>27729</v>
      </c>
      <c r="D12" s="5"/>
      <c r="E12" s="34">
        <v>6</v>
      </c>
      <c r="F12" s="7" t="s">
        <v>202</v>
      </c>
      <c r="G12" s="30">
        <v>1138</v>
      </c>
      <c r="H12" s="5"/>
      <c r="I12" s="34">
        <v>6</v>
      </c>
      <c r="J12" s="7" t="s">
        <v>194</v>
      </c>
      <c r="K12" s="30">
        <v>8</v>
      </c>
    </row>
    <row r="13" spans="1:11" ht="15.75" thickBot="1">
      <c r="A13" s="142"/>
      <c r="B13" s="28" t="s">
        <v>17</v>
      </c>
      <c r="C13" s="27">
        <f>'3rd Quater'!C13+'Oct - Dec'!C13</f>
        <v>22811</v>
      </c>
      <c r="D13" s="5"/>
      <c r="E13" s="34">
        <v>7</v>
      </c>
      <c r="F13" s="7" t="s">
        <v>125</v>
      </c>
      <c r="G13" s="30">
        <v>721</v>
      </c>
      <c r="H13" s="5"/>
      <c r="I13" s="34">
        <v>7</v>
      </c>
      <c r="J13" s="7" t="s">
        <v>191</v>
      </c>
      <c r="K13" s="30">
        <v>7</v>
      </c>
    </row>
    <row r="14" spans="1:11" ht="16.5" thickBot="1">
      <c r="A14" s="10"/>
      <c r="B14" s="5"/>
      <c r="C14" s="27"/>
      <c r="D14" s="5"/>
      <c r="E14" s="34">
        <v>8</v>
      </c>
      <c r="F14" s="7" t="s">
        <v>196</v>
      </c>
      <c r="G14" s="30">
        <v>558</v>
      </c>
      <c r="H14" s="5"/>
      <c r="I14" s="34">
        <v>8</v>
      </c>
      <c r="J14" s="7" t="s">
        <v>195</v>
      </c>
      <c r="K14" s="30">
        <v>6</v>
      </c>
    </row>
    <row r="15" spans="1:11" ht="15.75" thickBot="1">
      <c r="A15" s="140" t="s">
        <v>18</v>
      </c>
      <c r="B15" s="26" t="s">
        <v>11</v>
      </c>
      <c r="C15" s="27">
        <f>'3rd Quater'!C15+'Oct - Dec'!C15</f>
        <v>125</v>
      </c>
      <c r="D15" s="5"/>
      <c r="E15" s="34">
        <v>9</v>
      </c>
      <c r="F15" s="7" t="s">
        <v>191</v>
      </c>
      <c r="G15" s="30">
        <v>437</v>
      </c>
      <c r="H15" s="5"/>
      <c r="I15" s="34">
        <v>9</v>
      </c>
      <c r="J15" s="7" t="s">
        <v>241</v>
      </c>
      <c r="K15" s="30">
        <v>5</v>
      </c>
    </row>
    <row r="16" spans="1:11" ht="15.75" thickBot="1">
      <c r="A16" s="141"/>
      <c r="B16" s="8" t="s">
        <v>12</v>
      </c>
      <c r="C16" s="27">
        <f>'3rd Quater'!C16+'Oct - Dec'!C16</f>
        <v>384</v>
      </c>
      <c r="D16" s="5"/>
      <c r="E16" s="34">
        <v>10</v>
      </c>
      <c r="F16" s="7" t="s">
        <v>199</v>
      </c>
      <c r="G16" s="30">
        <v>365</v>
      </c>
      <c r="H16" s="5"/>
      <c r="I16" s="34">
        <v>10</v>
      </c>
      <c r="J16" s="7" t="s">
        <v>125</v>
      </c>
      <c r="K16" s="30">
        <v>4</v>
      </c>
    </row>
    <row r="17" spans="1:11" ht="15.75" thickBot="1">
      <c r="A17" s="141"/>
      <c r="B17" s="9" t="s">
        <v>13</v>
      </c>
      <c r="C17" s="27">
        <f>'3rd Quater'!C17+'Oct - Dec'!C17</f>
        <v>315</v>
      </c>
      <c r="D17" s="5"/>
      <c r="E17" s="34"/>
      <c r="F17" s="7" t="s">
        <v>19</v>
      </c>
      <c r="G17" s="30">
        <v>6490</v>
      </c>
      <c r="H17" s="5"/>
      <c r="I17" s="34"/>
      <c r="J17" s="7" t="s">
        <v>19</v>
      </c>
      <c r="K17" s="30">
        <v>21</v>
      </c>
    </row>
    <row r="18" spans="1:11" ht="15.75" thickBot="1">
      <c r="A18" s="141"/>
      <c r="B18" s="7" t="s">
        <v>14</v>
      </c>
      <c r="C18" s="27">
        <f>'3rd Quater'!C18+'Oct - Dec'!C18</f>
        <v>1382</v>
      </c>
      <c r="D18" s="5"/>
      <c r="E18" s="35"/>
      <c r="F18" s="28" t="s">
        <v>20</v>
      </c>
      <c r="G18" s="29">
        <v>28816</v>
      </c>
      <c r="H18" s="5"/>
      <c r="I18" s="35"/>
      <c r="J18" s="28" t="s">
        <v>20</v>
      </c>
      <c r="K18" s="29">
        <v>132</v>
      </c>
    </row>
    <row r="19" spans="1:11" ht="15.75" thickBot="1">
      <c r="A19" s="141"/>
      <c r="B19" s="7" t="s">
        <v>15</v>
      </c>
      <c r="C19" s="27">
        <f>'3rd Quater'!C19+'Oct - Dec'!C19</f>
        <v>227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'3rd Quater'!C20+'Oct - Dec'!C20</f>
        <v>2433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'3rd Quater'!K20+'Oct - Dec'!K20</f>
        <v>690</v>
      </c>
    </row>
    <row r="21" spans="1:11" ht="15.75" thickBot="1">
      <c r="A21" s="141"/>
      <c r="B21" s="7" t="s">
        <v>25</v>
      </c>
      <c r="C21" s="27">
        <f>'3rd Quater'!C21+'Oct - Dec'!C21</f>
        <v>1853</v>
      </c>
      <c r="D21" s="5"/>
      <c r="E21" s="38">
        <v>1</v>
      </c>
      <c r="F21" s="26" t="s">
        <v>183</v>
      </c>
      <c r="G21" s="27">
        <v>552</v>
      </c>
      <c r="H21" s="5"/>
      <c r="I21" s="146"/>
      <c r="J21" s="71" t="s">
        <v>26</v>
      </c>
      <c r="K21" s="27">
        <f>'3rd Quater'!K21+'Oct - Dec'!K21</f>
        <v>2108</v>
      </c>
    </row>
    <row r="22" spans="1:11" ht="15.75" thickBot="1">
      <c r="A22" s="142"/>
      <c r="B22" s="28" t="s">
        <v>27</v>
      </c>
      <c r="C22" s="27">
        <f>'3rd Quater'!C22+'Oct - Dec'!C22</f>
        <v>8336</v>
      </c>
      <c r="D22" s="5"/>
      <c r="E22" s="34">
        <v>2</v>
      </c>
      <c r="F22" s="7" t="s">
        <v>186</v>
      </c>
      <c r="G22" s="30">
        <v>166</v>
      </c>
      <c r="H22" s="5"/>
      <c r="I22" s="147" t="s">
        <v>28</v>
      </c>
      <c r="J22" s="36" t="s">
        <v>29</v>
      </c>
      <c r="K22" s="27">
        <f>'3rd Quater'!K22+'Oct - Dec'!K22</f>
        <v>545</v>
      </c>
    </row>
    <row r="23" spans="1:11" ht="16.5" thickBot="1">
      <c r="A23" s="10"/>
      <c r="B23" s="5"/>
      <c r="C23" s="27"/>
      <c r="D23" s="5"/>
      <c r="E23" s="34">
        <v>3</v>
      </c>
      <c r="F23" s="7" t="s">
        <v>202</v>
      </c>
      <c r="G23" s="30">
        <v>138</v>
      </c>
      <c r="H23" s="5"/>
      <c r="I23" s="148"/>
      <c r="J23" s="12" t="s">
        <v>30</v>
      </c>
      <c r="K23" s="27">
        <f>'3rd Quater'!K23+'Oct - Dec'!K23</f>
        <v>507</v>
      </c>
    </row>
    <row r="24" spans="1:11" ht="15.75" thickBot="1">
      <c r="A24" s="150" t="s">
        <v>31</v>
      </c>
      <c r="B24" s="26" t="s">
        <v>11</v>
      </c>
      <c r="C24" s="27">
        <f>'3rd Quater'!C24+'Oct - Dec'!C24</f>
        <v>1</v>
      </c>
      <c r="D24" s="5"/>
      <c r="E24" s="34">
        <v>4</v>
      </c>
      <c r="F24" s="7" t="s">
        <v>191</v>
      </c>
      <c r="G24" s="30">
        <v>79</v>
      </c>
      <c r="H24" s="5"/>
      <c r="I24" s="149"/>
      <c r="J24" s="71" t="s">
        <v>32</v>
      </c>
      <c r="K24" s="27">
        <f>'3rd Quater'!K24+'Oct - Dec'!K24</f>
        <v>31</v>
      </c>
    </row>
    <row r="25" spans="1:11" ht="16.5" thickBot="1">
      <c r="A25" s="151"/>
      <c r="B25" s="8" t="s">
        <v>12</v>
      </c>
      <c r="C25" s="27">
        <f>'3rd Quater'!C25+'Oct - Dec'!C25</f>
        <v>2</v>
      </c>
      <c r="D25" s="5"/>
      <c r="E25" s="34">
        <v>5</v>
      </c>
      <c r="F25" s="7" t="s">
        <v>123</v>
      </c>
      <c r="G25" s="30">
        <v>52</v>
      </c>
      <c r="H25" s="5"/>
      <c r="I25" s="73" t="s">
        <v>33</v>
      </c>
      <c r="J25" s="72" t="s">
        <v>34</v>
      </c>
      <c r="K25" s="27">
        <f>'3rd Quater'!K25+'Oct - Dec'!K25</f>
        <v>251</v>
      </c>
    </row>
    <row r="26" spans="1:11" ht="16.5" thickBot="1">
      <c r="A26" s="151"/>
      <c r="B26" s="9" t="s">
        <v>13</v>
      </c>
      <c r="C26" s="27">
        <f>'3rd Quater'!C26+'Oct - Dec'!C26</f>
        <v>3</v>
      </c>
      <c r="D26" s="5"/>
      <c r="E26" s="34">
        <v>6</v>
      </c>
      <c r="F26" s="7" t="s">
        <v>236</v>
      </c>
      <c r="G26" s="30">
        <v>27</v>
      </c>
      <c r="H26" s="5"/>
      <c r="I26" s="10"/>
      <c r="J26" s="5"/>
      <c r="K26" s="27"/>
    </row>
    <row r="27" spans="1:11" ht="15.75" thickBot="1">
      <c r="A27" s="151"/>
      <c r="B27" s="7" t="s">
        <v>14</v>
      </c>
      <c r="C27" s="27">
        <f>'3rd Quater'!C27+'Oct - Dec'!C27</f>
        <v>62</v>
      </c>
      <c r="D27" s="5"/>
      <c r="E27" s="34">
        <v>7</v>
      </c>
      <c r="F27" s="7" t="s">
        <v>223</v>
      </c>
      <c r="G27" s="30">
        <v>20</v>
      </c>
      <c r="H27" s="5"/>
      <c r="I27" s="153" t="s">
        <v>142</v>
      </c>
      <c r="J27" s="36" t="s">
        <v>35</v>
      </c>
      <c r="K27" s="27">
        <f>'3rd Quater'!K27+'Oct - Dec'!K27</f>
        <v>19794</v>
      </c>
    </row>
    <row r="28" spans="1:11" ht="15.75" thickBot="1">
      <c r="A28" s="151"/>
      <c r="B28" s="7" t="s">
        <v>15</v>
      </c>
      <c r="C28" s="27">
        <f>'3rd Quater'!C28+'Oct - Dec'!C28</f>
        <v>29</v>
      </c>
      <c r="D28" s="5"/>
      <c r="E28" s="34">
        <v>8</v>
      </c>
      <c r="F28" s="7" t="s">
        <v>191</v>
      </c>
      <c r="G28" s="30">
        <v>17</v>
      </c>
      <c r="H28" s="5"/>
      <c r="I28" s="154"/>
      <c r="J28" s="71" t="s">
        <v>36</v>
      </c>
      <c r="K28" s="27">
        <f>'3rd Quater'!K28+'Oct - Dec'!K28</f>
        <v>14770</v>
      </c>
    </row>
    <row r="29" spans="1:11" ht="16.5" thickBot="1">
      <c r="A29" s="151"/>
      <c r="B29" s="7" t="s">
        <v>37</v>
      </c>
      <c r="C29" s="27">
        <f>'3rd Quater'!C29+'Oct - Dec'!C29</f>
        <v>97</v>
      </c>
      <c r="D29" s="5"/>
      <c r="E29" s="34">
        <v>9</v>
      </c>
      <c r="F29" s="7" t="s">
        <v>125</v>
      </c>
      <c r="G29" s="30">
        <v>16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'3rd Quater'!C30+'Oct - Dec'!C30</f>
        <v>1</v>
      </c>
      <c r="D30" s="5"/>
      <c r="E30" s="34">
        <v>10</v>
      </c>
      <c r="F30" s="7" t="s">
        <v>246</v>
      </c>
      <c r="G30" s="30">
        <v>11</v>
      </c>
      <c r="H30" s="5"/>
      <c r="I30" s="74" t="s">
        <v>39</v>
      </c>
      <c r="J30" s="36" t="s">
        <v>40</v>
      </c>
      <c r="K30" s="27">
        <f>'3rd Quater'!K30+'Oct - Dec'!K30</f>
        <v>830</v>
      </c>
    </row>
    <row r="31" spans="1:11" ht="16.5" thickBot="1">
      <c r="A31" s="152"/>
      <c r="B31" s="28" t="s">
        <v>41</v>
      </c>
      <c r="C31" s="27">
        <f>'3rd Quater'!C31+'Oct - Dec'!C31</f>
        <v>1</v>
      </c>
      <c r="D31" s="5"/>
      <c r="E31" s="34"/>
      <c r="F31" s="7" t="s">
        <v>19</v>
      </c>
      <c r="G31" s="30">
        <v>334</v>
      </c>
      <c r="H31" s="5"/>
      <c r="I31" s="75" t="s">
        <v>42</v>
      </c>
      <c r="J31" s="71" t="s">
        <v>43</v>
      </c>
      <c r="K31" s="27">
        <f>'3rd Quater'!K31+'Oct - Dec'!K31</f>
        <v>391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1412</v>
      </c>
      <c r="H32" s="5"/>
      <c r="I32" s="5"/>
      <c r="J32" s="5"/>
      <c r="K32" s="11"/>
    </row>
    <row r="33" spans="1:11" ht="16.5" thickBot="1">
      <c r="A33" s="140" t="s">
        <v>44</v>
      </c>
      <c r="B33" s="36" t="s">
        <v>45</v>
      </c>
      <c r="C33" s="27">
        <f>'3rd Quater'!C33+'Oct - Dec'!C33</f>
        <v>20</v>
      </c>
      <c r="D33" s="5"/>
      <c r="E33" s="11"/>
      <c r="F33" s="11"/>
      <c r="G33" s="11"/>
      <c r="H33" s="5"/>
      <c r="I33" s="2" t="s">
        <v>46</v>
      </c>
      <c r="J33" s="2"/>
      <c r="K33" s="84" t="s">
        <v>7</v>
      </c>
    </row>
    <row r="34" spans="1:11" ht="15.75" thickBot="1">
      <c r="A34" s="141"/>
      <c r="B34" s="12" t="s">
        <v>47</v>
      </c>
      <c r="C34" s="27">
        <f>'3rd Quater'!C34+'Oct - Dec'!C34</f>
        <v>716</v>
      </c>
      <c r="D34" s="5"/>
      <c r="E34" s="5"/>
      <c r="F34" s="5"/>
      <c r="G34" s="5"/>
      <c r="H34" s="5"/>
      <c r="I34" s="38" t="s">
        <v>48</v>
      </c>
      <c r="J34" s="38"/>
      <c r="K34" s="27">
        <f>'3rd Quater'!K34+'Oct - Dec'!K34</f>
        <v>321</v>
      </c>
    </row>
    <row r="35" spans="1:11" ht="16.5" thickBot="1">
      <c r="A35" s="141"/>
      <c r="B35" s="12" t="s">
        <v>49</v>
      </c>
      <c r="C35" s="27">
        <f>'3rd Quater'!C35+'Oct - Dec'!C35</f>
        <v>172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'3rd Quater'!K35+'Oct - Dec'!K35</f>
        <v>321</v>
      </c>
    </row>
    <row r="36" spans="1:11" ht="15.75" thickBot="1">
      <c r="A36" s="142"/>
      <c r="B36" s="28"/>
      <c r="C36" s="27">
        <f>'3rd Quater'!C36+'Oct - Dec'!C36</f>
        <v>0</v>
      </c>
      <c r="D36" s="5"/>
      <c r="E36" s="38">
        <v>1</v>
      </c>
      <c r="F36" s="26"/>
      <c r="G36" s="27"/>
      <c r="H36" s="5"/>
      <c r="I36" s="34" t="s">
        <v>52</v>
      </c>
      <c r="J36" s="34"/>
      <c r="K36" s="27">
        <f>'3rd Quater'!K36+'Oct - Dec'!K36</f>
        <v>181</v>
      </c>
    </row>
    <row r="37" spans="1:11" ht="16.5" thickBot="1">
      <c r="A37" s="10"/>
      <c r="B37" s="5"/>
      <c r="C37" s="27"/>
      <c r="D37" s="5"/>
      <c r="E37" s="34">
        <v>2</v>
      </c>
      <c r="F37" s="7"/>
      <c r="G37" s="30"/>
      <c r="H37" s="5"/>
      <c r="I37" s="34" t="s">
        <v>53</v>
      </c>
      <c r="J37" s="34"/>
      <c r="K37" s="27">
        <f>'3rd Quater'!K37+'Oct - Dec'!K37</f>
        <v>670</v>
      </c>
    </row>
    <row r="38" spans="1:11" ht="15.75" thickBot="1">
      <c r="A38" s="140" t="s">
        <v>54</v>
      </c>
      <c r="B38" s="26" t="s">
        <v>55</v>
      </c>
      <c r="C38" s="27">
        <f>'3rd Quater'!C38+'Oct - Dec'!C38</f>
        <v>548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'3rd Quater'!K38+'Oct - Dec'!K38</f>
        <v>594</v>
      </c>
    </row>
    <row r="39" spans="1:11" ht="15.75" thickBot="1">
      <c r="A39" s="141"/>
      <c r="B39" s="7" t="s">
        <v>57</v>
      </c>
      <c r="C39" s="27">
        <f>'3rd Quater'!C39+'Oct - Dec'!C39</f>
        <v>111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'3rd Quater'!K39+'Oct - Dec'!K39</f>
        <v>52</v>
      </c>
    </row>
    <row r="40" spans="1:11" ht="15.75" thickBot="1">
      <c r="A40" s="141"/>
      <c r="B40" s="7" t="s">
        <v>59</v>
      </c>
      <c r="C40" s="27">
        <f>'3rd Quater'!C40+'Oct - Dec'!C40</f>
        <v>10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'3rd Quater'!K40+'Oct - Dec'!K40</f>
        <v>233</v>
      </c>
    </row>
    <row r="41" spans="1:11" ht="15.75" thickBot="1">
      <c r="A41" s="141"/>
      <c r="B41" s="7" t="s">
        <v>61</v>
      </c>
      <c r="C41" s="27">
        <f>'3rd Quater'!C41+'Oct - Dec'!C41</f>
        <v>2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'3rd Quater'!K41+'Oct - Dec'!K41</f>
        <v>114</v>
      </c>
    </row>
    <row r="42" spans="1:11" ht="15.75" thickBot="1">
      <c r="A42" s="142"/>
      <c r="B42" s="28" t="s">
        <v>63</v>
      </c>
      <c r="C42" s="27">
        <f>'3rd Quater'!C42+'Oct - Dec'!C42</f>
        <v>62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7">
        <f>'3rd Quater'!K42+'Oct - Dec'!K42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'3rd Quater'!C52+'Oct - Dec'!C52</f>
        <v>502</v>
      </c>
      <c r="D52" s="13"/>
      <c r="E52" s="40"/>
      <c r="F52" s="41" t="s">
        <v>69</v>
      </c>
      <c r="G52" s="82">
        <f>'3rd Quater'!G52+'Oct - Dec'!G52</f>
        <v>502</v>
      </c>
      <c r="H52" s="13"/>
      <c r="I52" s="40">
        <v>1</v>
      </c>
      <c r="J52" s="41" t="s">
        <v>70</v>
      </c>
      <c r="K52" s="49">
        <f>'3rd Quater'!K52+'Oct - Dec'!K52</f>
        <v>0</v>
      </c>
      <c r="L52" s="49">
        <f>'3rd Quater'!L52+'Oct - Dec'!L52</f>
        <v>0</v>
      </c>
    </row>
    <row r="53" spans="1:12" ht="15.75" thickBot="1">
      <c r="A53" s="43"/>
      <c r="B53" s="15" t="s">
        <v>71</v>
      </c>
      <c r="C53" s="49">
        <f>'3rd Quater'!C53+'Oct - Dec'!C53</f>
        <v>260</v>
      </c>
      <c r="D53" s="13"/>
      <c r="E53" s="43"/>
      <c r="F53" s="15" t="s">
        <v>71</v>
      </c>
      <c r="G53" s="82">
        <f>'3rd Quater'!G53+'Oct - Dec'!G53</f>
        <v>0</v>
      </c>
      <c r="H53" s="13"/>
      <c r="I53" s="43">
        <v>2</v>
      </c>
      <c r="J53" s="15" t="s">
        <v>72</v>
      </c>
      <c r="K53" s="49">
        <f>'3rd Quater'!K53+'Oct - Dec'!K53</f>
        <v>0</v>
      </c>
      <c r="L53" s="49">
        <f>'3rd Quater'!L53+'Oct - Dec'!L53</f>
        <v>0</v>
      </c>
    </row>
    <row r="54" spans="1:12" ht="15.75" thickBot="1">
      <c r="A54" s="43"/>
      <c r="B54" s="15" t="s">
        <v>73</v>
      </c>
      <c r="C54" s="49">
        <f>'3rd Quater'!C54+'Oct - Dec'!C54</f>
        <v>0</v>
      </c>
      <c r="D54" s="13"/>
      <c r="E54" s="43"/>
      <c r="F54" s="15" t="s">
        <v>74</v>
      </c>
      <c r="G54" s="82">
        <f>'3rd Quater'!G54+'Oct - Dec'!G54</f>
        <v>0</v>
      </c>
      <c r="H54" s="13"/>
      <c r="I54" s="43">
        <v>3</v>
      </c>
      <c r="J54" s="15" t="s">
        <v>75</v>
      </c>
      <c r="K54" s="49">
        <f>'3rd Quater'!K54+'Oct - Dec'!K54</f>
        <v>0</v>
      </c>
      <c r="L54" s="49">
        <f>'3rd Quater'!L54+'Oct - Dec'!L54</f>
        <v>0</v>
      </c>
    </row>
    <row r="55" spans="1:12" ht="16.5" thickBot="1">
      <c r="A55" s="43"/>
      <c r="B55" s="15"/>
      <c r="C55" s="49">
        <f>'3rd Quater'!C55+'Oct - Dec'!C55</f>
        <v>0</v>
      </c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'3rd Quater'!K55+'Oct - Dec'!K55</f>
        <v>0</v>
      </c>
      <c r="L55" s="49">
        <f>'3rd Quater'!L55+'Oct - Dec'!L55</f>
        <v>0</v>
      </c>
    </row>
    <row r="56" spans="1:12" ht="15.75" thickBot="1">
      <c r="A56" s="43">
        <v>2</v>
      </c>
      <c r="B56" s="15" t="s">
        <v>78</v>
      </c>
      <c r="C56" s="49">
        <f>'3rd Quater'!C56+'Oct - Dec'!C56</f>
        <v>1898</v>
      </c>
      <c r="D56" s="13"/>
      <c r="E56" s="43"/>
      <c r="F56" s="15" t="s">
        <v>79</v>
      </c>
      <c r="G56" s="82">
        <f>'3rd Quater'!G56+'Oct - Dec'!G56</f>
        <v>32</v>
      </c>
      <c r="H56" s="13"/>
      <c r="I56" s="43">
        <v>5</v>
      </c>
      <c r="J56" s="15" t="s">
        <v>80</v>
      </c>
      <c r="K56" s="49">
        <f>'3rd Quater'!K56+'Oct - Dec'!K56</f>
        <v>0</v>
      </c>
      <c r="L56" s="49">
        <f>'3rd Quater'!L56+'Oct - Dec'!L56</f>
        <v>0</v>
      </c>
    </row>
    <row r="57" spans="1:12" ht="15.75" thickBot="1">
      <c r="A57" s="43"/>
      <c r="B57" s="15" t="s">
        <v>81</v>
      </c>
      <c r="C57" s="49">
        <f>'3rd Quater'!C57+'Oct - Dec'!C57</f>
        <v>197</v>
      </c>
      <c r="D57" s="13"/>
      <c r="E57" s="43"/>
      <c r="F57" s="15" t="s">
        <v>82</v>
      </c>
      <c r="G57" s="82">
        <f>'3rd Quater'!G57+'Oct - Dec'!G57</f>
        <v>18</v>
      </c>
      <c r="H57" s="13"/>
      <c r="I57" s="43">
        <v>6</v>
      </c>
      <c r="J57" s="15" t="s">
        <v>83</v>
      </c>
      <c r="K57" s="49">
        <f>'3rd Quater'!K57+'Oct - Dec'!K57</f>
        <v>0</v>
      </c>
      <c r="L57" s="49">
        <f>'3rd Quater'!L57+'Oct - Dec'!L57</f>
        <v>0</v>
      </c>
    </row>
    <row r="58" spans="1:12" ht="15.75" thickBot="1">
      <c r="A58" s="46"/>
      <c r="B58" s="47" t="s">
        <v>84</v>
      </c>
      <c r="C58" s="49">
        <f>'3rd Quater'!C58+'Oct - Dec'!C58</f>
        <v>53</v>
      </c>
      <c r="D58" s="13"/>
      <c r="E58" s="46"/>
      <c r="F58" s="47" t="s">
        <v>85</v>
      </c>
      <c r="G58" s="82">
        <f>'3rd Quater'!G58+'Oct - Dec'!G58</f>
        <v>18</v>
      </c>
      <c r="H58" s="13"/>
      <c r="I58" s="43">
        <v>7</v>
      </c>
      <c r="J58" s="15" t="s">
        <v>86</v>
      </c>
      <c r="K58" s="49">
        <f>'3rd Quater'!K58+'Oct - Dec'!K58</f>
        <v>0</v>
      </c>
      <c r="L58" s="49">
        <f>'3rd Quater'!L58+'Oct - Dec'!L58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'3rd Quater'!K59+'Oct - Dec'!K59</f>
        <v>6</v>
      </c>
      <c r="L59" s="49">
        <f>'3rd Quater'!L59+'Oct - Dec'!L59</f>
        <v>0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'3rd Quater'!K60+'Oct - Dec'!K60</f>
        <v>0</v>
      </c>
      <c r="L60" s="49">
        <f>'3rd Quater'!L60+'Oct - Dec'!L60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'3rd Quater'!K61+'Oct - Dec'!K61</f>
        <v>0</v>
      </c>
      <c r="L61" s="49">
        <f>'3rd Quater'!L61+'Oct - Dec'!L61</f>
        <v>0</v>
      </c>
    </row>
    <row r="62" spans="1:12" ht="15.75" thickBot="1">
      <c r="A62" s="40">
        <v>1</v>
      </c>
      <c r="B62" s="41" t="s">
        <v>92</v>
      </c>
      <c r="C62" s="82">
        <f>'3rd Quater'!C62+'Oct - Dec'!C62</f>
        <v>1753</v>
      </c>
      <c r="D62" s="13"/>
      <c r="E62" s="40">
        <v>1</v>
      </c>
      <c r="F62" s="41" t="s">
        <v>93</v>
      </c>
      <c r="G62" s="49">
        <f>'3rd Quater'!G62+'Oct - Dec'!G62</f>
        <v>564</v>
      </c>
      <c r="H62" s="13"/>
      <c r="I62" s="46">
        <v>11</v>
      </c>
      <c r="J62" s="47" t="s">
        <v>94</v>
      </c>
      <c r="K62" s="49">
        <f>'3rd Quater'!K62+'Oct - Dec'!K62</f>
        <v>0</v>
      </c>
      <c r="L62" s="49">
        <f>'3rd Quater'!L62+'Oct - Dec'!L62</f>
        <v>0</v>
      </c>
    </row>
    <row r="63" spans="1:12" ht="16.5" thickBot="1">
      <c r="A63" s="43">
        <v>2</v>
      </c>
      <c r="B63" s="15" t="s">
        <v>95</v>
      </c>
      <c r="C63" s="82">
        <f>'3rd Quater'!C63+'Oct - Dec'!C63</f>
        <v>7510</v>
      </c>
      <c r="D63" s="13"/>
      <c r="E63" s="43">
        <v>2</v>
      </c>
      <c r="F63" s="15" t="s">
        <v>96</v>
      </c>
      <c r="G63" s="49">
        <f>'3rd Quater'!G63+'Oct - Dec'!G63</f>
        <v>340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'3rd Quater'!C64+'Oct - Dec'!C64</f>
        <v>285</v>
      </c>
      <c r="D64" s="13"/>
      <c r="E64" s="43">
        <v>3</v>
      </c>
      <c r="F64" s="15" t="s">
        <v>98</v>
      </c>
      <c r="G64" s="49">
        <f>'3rd Quater'!G64+'Oct - Dec'!G64</f>
        <v>218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'3rd Quater'!C65+'Oct - Dec'!C65</f>
        <v>622</v>
      </c>
      <c r="D65" s="13"/>
      <c r="E65" s="43">
        <v>4</v>
      </c>
      <c r="F65" s="15" t="s">
        <v>100</v>
      </c>
      <c r="G65" s="49">
        <f>'3rd Quater'!G65+'Oct - Dec'!G65</f>
        <v>334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'3rd Quater'!C66+'Oct - Dec'!C66</f>
        <v>2</v>
      </c>
      <c r="D66" s="13"/>
      <c r="E66" s="43">
        <v>5</v>
      </c>
      <c r="F66" s="15" t="s">
        <v>103</v>
      </c>
      <c r="G66" s="49">
        <f>'3rd Quater'!G66+'Oct - Dec'!G66</f>
        <v>243</v>
      </c>
      <c r="H66" s="13"/>
      <c r="I66" s="40">
        <v>1</v>
      </c>
      <c r="J66" s="41" t="s">
        <v>104</v>
      </c>
      <c r="K66" s="49">
        <f>'3rd Quater'!K66+'Oct - Dec'!K66</f>
        <v>39</v>
      </c>
    </row>
    <row r="67" spans="1:11" ht="15.75" thickBot="1">
      <c r="A67" s="43">
        <v>6</v>
      </c>
      <c r="B67" s="19" t="s">
        <v>105</v>
      </c>
      <c r="C67" s="82">
        <f>'3rd Quater'!C67+'Oct - Dec'!C67</f>
        <v>33</v>
      </c>
      <c r="D67" s="13"/>
      <c r="E67" s="43">
        <v>6</v>
      </c>
      <c r="F67" s="20" t="s">
        <v>106</v>
      </c>
      <c r="G67" s="49">
        <f>'3rd Quater'!G67+'Oct - Dec'!G67</f>
        <v>0</v>
      </c>
      <c r="H67" s="13"/>
      <c r="I67" s="43">
        <v>2</v>
      </c>
      <c r="J67" s="15" t="s">
        <v>107</v>
      </c>
      <c r="K67" s="49">
        <f>'3rd Quater'!K67+'Oct - Dec'!K67</f>
        <v>24</v>
      </c>
    </row>
    <row r="68" spans="1:11" ht="15.75" thickBot="1">
      <c r="A68" s="43">
        <v>7</v>
      </c>
      <c r="B68" s="15" t="s">
        <v>153</v>
      </c>
      <c r="C68" s="82">
        <f>'3rd Quater'!C68+'Oct - Dec'!C68</f>
        <v>76</v>
      </c>
      <c r="D68" s="13"/>
      <c r="E68" s="43">
        <v>7</v>
      </c>
      <c r="F68" s="20" t="s">
        <v>108</v>
      </c>
      <c r="G68" s="49">
        <f>'3rd Quater'!G68+'Oct - Dec'!G68</f>
        <v>0</v>
      </c>
      <c r="H68" s="13"/>
      <c r="I68" s="43">
        <v>3</v>
      </c>
      <c r="J68" s="15" t="s">
        <v>109</v>
      </c>
      <c r="K68" s="49">
        <f>'3rd Quater'!K68+'Oct - Dec'!K68</f>
        <v>0</v>
      </c>
    </row>
    <row r="69" spans="1:11" ht="15.75" thickBot="1">
      <c r="A69" s="43">
        <v>8</v>
      </c>
      <c r="B69" s="15" t="s">
        <v>154</v>
      </c>
      <c r="C69" s="82">
        <f>'3rd Quater'!C69+'Oct - Dec'!C69</f>
        <v>36</v>
      </c>
      <c r="D69" s="13"/>
      <c r="E69" s="43">
        <v>8</v>
      </c>
      <c r="F69" s="14" t="s">
        <v>110</v>
      </c>
      <c r="G69" s="49">
        <f>'3rd Quater'!G69+'Oct - Dec'!G69</f>
        <v>217</v>
      </c>
      <c r="H69" s="13"/>
      <c r="I69" s="34">
        <v>4</v>
      </c>
      <c r="J69" s="15" t="s">
        <v>111</v>
      </c>
      <c r="K69" s="49">
        <f>'3rd Quater'!K69+'Oct - Dec'!K69</f>
        <v>9</v>
      </c>
    </row>
    <row r="70" spans="1:11" ht="15.75" thickBot="1">
      <c r="A70" s="46">
        <v>9</v>
      </c>
      <c r="B70" s="47" t="s">
        <v>155</v>
      </c>
      <c r="C70" s="82">
        <f>'3rd Quater'!C70+'Oct - Dec'!C70</f>
        <v>0</v>
      </c>
      <c r="D70" s="13"/>
      <c r="E70" s="43">
        <v>9</v>
      </c>
      <c r="F70" s="15" t="s">
        <v>112</v>
      </c>
      <c r="G70" s="49">
        <f>'3rd Quater'!G70+'Oct - Dec'!G70</f>
        <v>217</v>
      </c>
      <c r="H70" s="13"/>
      <c r="I70" s="59">
        <v>5</v>
      </c>
      <c r="J70" s="60" t="s">
        <v>113</v>
      </c>
      <c r="K70" s="49">
        <f>'3rd Quater'!K70+'Oct - Dec'!K70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'3rd Quater'!G71+'Oct - Dec'!G71</f>
        <v>247</v>
      </c>
      <c r="H71" s="13"/>
      <c r="I71" s="35">
        <v>6</v>
      </c>
      <c r="J71" s="28" t="s">
        <v>141</v>
      </c>
      <c r="K71" s="49">
        <f>'3rd Quater'!K71+'Oct - Dec'!K71</f>
        <v>17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'3rd Quater'!G74+'Oct - Dec'!G74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'3rd Quater'!C75+'Oct - Dec'!C75</f>
        <v>0</v>
      </c>
      <c r="D75" s="13"/>
      <c r="E75" s="43">
        <v>2</v>
      </c>
      <c r="F75" s="15" t="s">
        <v>120</v>
      </c>
      <c r="G75" s="82">
        <f>'3rd Quater'!G75+'Oct - Dec'!G75</f>
        <v>0</v>
      </c>
      <c r="H75" s="13"/>
      <c r="I75" s="40">
        <v>1</v>
      </c>
      <c r="J75" s="41" t="s">
        <v>119</v>
      </c>
      <c r="K75" s="49">
        <f>'3rd Quater'!K75+'Oct - Dec'!K75</f>
        <v>0</v>
      </c>
    </row>
    <row r="76" spans="1:11" ht="15.75" thickBot="1">
      <c r="A76" s="43">
        <v>2</v>
      </c>
      <c r="B76" s="19" t="s">
        <v>146</v>
      </c>
      <c r="C76" s="50">
        <f>'3rd Quater'!C76+'Oct - Dec'!C76</f>
        <v>0</v>
      </c>
      <c r="D76" s="13"/>
      <c r="E76" s="43">
        <v>3</v>
      </c>
      <c r="F76" s="15" t="s">
        <v>122</v>
      </c>
      <c r="G76" s="82">
        <f>'3rd Quater'!G76+'Oct - Dec'!G76</f>
        <v>0</v>
      </c>
      <c r="H76" s="13"/>
      <c r="I76" s="43">
        <v>2</v>
      </c>
      <c r="J76" s="15" t="s">
        <v>121</v>
      </c>
      <c r="K76" s="49">
        <f>'3rd Quater'!K76+'Oct - Dec'!K76</f>
        <v>0</v>
      </c>
    </row>
    <row r="77" spans="1:11" ht="15.75" thickBot="1">
      <c r="A77" s="43">
        <v>3</v>
      </c>
      <c r="B77" s="19" t="s">
        <v>147</v>
      </c>
      <c r="C77" s="50">
        <f>'3rd Quater'!C77+'Oct - Dec'!C77</f>
        <v>0</v>
      </c>
      <c r="D77" s="13"/>
      <c r="E77" s="43">
        <v>4</v>
      </c>
      <c r="F77" s="15" t="s">
        <v>124</v>
      </c>
      <c r="G77" s="82">
        <f>'3rd Quater'!G77+'Oct - Dec'!G77</f>
        <v>0</v>
      </c>
      <c r="H77" s="13"/>
      <c r="I77" s="43">
        <v>3</v>
      </c>
      <c r="J77" s="15" t="s">
        <v>123</v>
      </c>
      <c r="K77" s="49">
        <f>'3rd Quater'!K77+'Oct - Dec'!K77</f>
        <v>2885</v>
      </c>
    </row>
    <row r="78" spans="1:11" ht="15.75" thickBot="1">
      <c r="A78" s="43">
        <v>4</v>
      </c>
      <c r="B78" s="19" t="s">
        <v>148</v>
      </c>
      <c r="C78" s="50">
        <f>'3rd Quater'!C78+'Oct - Dec'!C78</f>
        <v>0</v>
      </c>
      <c r="D78" s="13"/>
      <c r="E78" s="43">
        <v>5</v>
      </c>
      <c r="F78" s="7" t="s">
        <v>126</v>
      </c>
      <c r="G78" s="82">
        <f>'3rd Quater'!G78+'Oct - Dec'!G78</f>
        <v>0</v>
      </c>
      <c r="H78" s="13"/>
      <c r="I78" s="43">
        <v>4</v>
      </c>
      <c r="J78" s="15" t="s">
        <v>125</v>
      </c>
      <c r="K78" s="49">
        <f>'3rd Quater'!K78+'Oct - Dec'!K78</f>
        <v>721</v>
      </c>
    </row>
    <row r="79" spans="1:11" ht="16.5" thickBot="1">
      <c r="A79" s="43">
        <v>5</v>
      </c>
      <c r="B79" s="19" t="s">
        <v>149</v>
      </c>
      <c r="C79" s="50">
        <f>'3rd Quater'!C79+'Oct - Dec'!C79</f>
        <v>0</v>
      </c>
      <c r="D79" s="13"/>
      <c r="E79" s="46">
        <v>6</v>
      </c>
      <c r="F79" s="56" t="s">
        <v>157</v>
      </c>
      <c r="G79" s="82">
        <f>'3rd Quater'!G79+'Oct - Dec'!G79</f>
        <v>0</v>
      </c>
      <c r="H79" s="13"/>
      <c r="I79" s="43">
        <v>5</v>
      </c>
      <c r="J79" s="15" t="s">
        <v>127</v>
      </c>
      <c r="K79" s="49">
        <f>'3rd Quater'!K79+'Oct - Dec'!K79</f>
        <v>3</v>
      </c>
    </row>
    <row r="80" spans="1:11" ht="15.75" thickBot="1">
      <c r="A80" s="43">
        <v>6</v>
      </c>
      <c r="B80" s="19" t="s">
        <v>150</v>
      </c>
      <c r="C80" s="50">
        <f>'3rd Quater'!C80+'Oct - Dec'!C80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'3rd Quater'!K80+'Oct - Dec'!K80</f>
        <v>0</v>
      </c>
    </row>
    <row r="81" spans="1:11" ht="15.75" thickBot="1">
      <c r="A81" s="43">
        <v>7</v>
      </c>
      <c r="B81" s="19" t="s">
        <v>128</v>
      </c>
      <c r="C81" s="50">
        <f>'3rd Quater'!C81+'Oct - Dec'!C81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'3rd Quater'!K81+'Oct - Dec'!K81</f>
        <v>64</v>
      </c>
    </row>
    <row r="82" spans="1:11" ht="16.5" thickBot="1">
      <c r="A82" s="46">
        <v>8</v>
      </c>
      <c r="B82" s="56" t="s">
        <v>151</v>
      </c>
      <c r="C82" s="50">
        <f>'3rd Quater'!C82+'Oct - Dec'!C82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'3rd Quater'!K82+'Oct - Dec'!K82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'3rd Quater'!G83+'Oct - Dec'!G83</f>
        <v>491</v>
      </c>
      <c r="I83" s="43">
        <v>9</v>
      </c>
      <c r="J83" s="15" t="s">
        <v>134</v>
      </c>
      <c r="K83" s="49">
        <f>'3rd Quater'!K83+'Oct - Dec'!K83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'3rd Quater'!G84+'Oct - Dec'!G84</f>
        <v>368</v>
      </c>
      <c r="I84" s="43">
        <v>10</v>
      </c>
      <c r="J84" s="15" t="s">
        <v>136</v>
      </c>
      <c r="K84" s="49">
        <f>'3rd Quater'!K84+'Oct - Dec'!K84</f>
        <v>115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'3rd Quater'!G85+'Oct - Dec'!G85</f>
        <v>270</v>
      </c>
      <c r="I85" s="46"/>
      <c r="J85" s="47"/>
      <c r="K85" s="52"/>
    </row>
    <row r="86" spans="1:11" ht="36.75" customHeight="1">
      <c r="E86" s="66">
        <v>4</v>
      </c>
      <c r="F86" s="78" t="s">
        <v>139</v>
      </c>
      <c r="G86" s="49">
        <f>'3rd Quater'!G86+'Oct - Dec'!G86</f>
        <v>448</v>
      </c>
    </row>
    <row r="87" spans="1:11" ht="13.5" customHeight="1" thickBot="1">
      <c r="E87" s="79"/>
      <c r="F87" s="76"/>
      <c r="G87" s="80"/>
    </row>
  </sheetData>
  <mergeCells count="27">
    <mergeCell ref="A1:K1"/>
    <mergeCell ref="D3:E3"/>
    <mergeCell ref="A4:C4"/>
    <mergeCell ref="D4:E4"/>
    <mergeCell ref="A15:A22"/>
    <mergeCell ref="I20:I21"/>
    <mergeCell ref="I22:I24"/>
    <mergeCell ref="I6:J6"/>
    <mergeCell ref="A7:A13"/>
    <mergeCell ref="A24:A31"/>
    <mergeCell ref="A49:C49"/>
    <mergeCell ref="D49:E49"/>
    <mergeCell ref="A51:B51"/>
    <mergeCell ref="E51:F51"/>
    <mergeCell ref="A33:A36"/>
    <mergeCell ref="A46:K46"/>
    <mergeCell ref="A38:A42"/>
    <mergeCell ref="D48:E48"/>
    <mergeCell ref="I51:J51"/>
    <mergeCell ref="I27:I28"/>
    <mergeCell ref="E82:G82"/>
    <mergeCell ref="A61:B61"/>
    <mergeCell ref="E61:F61"/>
    <mergeCell ref="I65:J65"/>
    <mergeCell ref="A73:C73"/>
    <mergeCell ref="E73:F73"/>
    <mergeCell ref="I74:K74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4" zoomScale="75" zoomScaleNormal="75" zoomScaleSheetLayoutView="75" workbookViewId="0">
      <selection activeCell="C3" sqref="C3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182</v>
      </c>
      <c r="J4" s="6" t="s">
        <v>248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.75" thickBot="1">
      <c r="A7" s="140" t="s">
        <v>10</v>
      </c>
      <c r="B7" s="26" t="s">
        <v>11</v>
      </c>
      <c r="C7" s="27">
        <f>'Half Year'!C7+'4th Quater'!C7</f>
        <v>930</v>
      </c>
      <c r="D7" s="5"/>
      <c r="E7" s="34">
        <v>1</v>
      </c>
      <c r="F7" s="7" t="s">
        <v>183</v>
      </c>
      <c r="G7" s="70">
        <v>17309</v>
      </c>
      <c r="H7" s="5"/>
      <c r="I7" s="34">
        <v>1</v>
      </c>
      <c r="J7" s="7" t="s">
        <v>236</v>
      </c>
      <c r="K7" s="70">
        <v>75</v>
      </c>
    </row>
    <row r="8" spans="1:11" ht="15.75" thickBot="1">
      <c r="A8" s="141"/>
      <c r="B8" s="8" t="s">
        <v>12</v>
      </c>
      <c r="C8" s="27">
        <f>'Half Year'!C8+'4th Quater'!C8</f>
        <v>4411</v>
      </c>
      <c r="D8" s="5"/>
      <c r="E8" s="34">
        <v>2</v>
      </c>
      <c r="F8" s="7" t="s">
        <v>123</v>
      </c>
      <c r="G8" s="30">
        <v>5715</v>
      </c>
      <c r="H8" s="5"/>
      <c r="I8" s="34">
        <v>2</v>
      </c>
      <c r="J8" s="7" t="s">
        <v>123</v>
      </c>
      <c r="K8" s="30">
        <v>25</v>
      </c>
    </row>
    <row r="9" spans="1:11" ht="15.75" thickBot="1">
      <c r="A9" s="141"/>
      <c r="B9" s="9" t="s">
        <v>13</v>
      </c>
      <c r="C9" s="27">
        <f>'Half Year'!C9+'4th Quater'!C9</f>
        <v>7084</v>
      </c>
      <c r="D9" s="5"/>
      <c r="E9" s="34">
        <v>3</v>
      </c>
      <c r="F9" s="7" t="s">
        <v>184</v>
      </c>
      <c r="G9" s="30">
        <v>4444</v>
      </c>
      <c r="H9" s="5"/>
      <c r="I9" s="34">
        <v>3</v>
      </c>
      <c r="J9" s="7" t="s">
        <v>190</v>
      </c>
      <c r="K9" s="30">
        <v>20</v>
      </c>
    </row>
    <row r="10" spans="1:11" ht="15.75" thickBot="1">
      <c r="A10" s="141"/>
      <c r="B10" s="7" t="s">
        <v>14</v>
      </c>
      <c r="C10" s="27">
        <f>'Half Year'!C10+'4th Quater'!C10</f>
        <v>33099</v>
      </c>
      <c r="D10" s="5"/>
      <c r="E10" s="34">
        <v>4</v>
      </c>
      <c r="F10" s="7" t="s">
        <v>186</v>
      </c>
      <c r="G10" s="30">
        <v>4374</v>
      </c>
      <c r="H10" s="5"/>
      <c r="I10" s="34">
        <v>4</v>
      </c>
      <c r="J10" s="7" t="s">
        <v>202</v>
      </c>
      <c r="K10" s="30">
        <v>19</v>
      </c>
    </row>
    <row r="11" spans="1:11" ht="15.75" thickBot="1">
      <c r="A11" s="141"/>
      <c r="B11" s="7" t="s">
        <v>15</v>
      </c>
      <c r="C11" s="27">
        <f>'Half Year'!C11+'4th Quater'!C11</f>
        <v>9664</v>
      </c>
      <c r="D11" s="5"/>
      <c r="E11" s="34">
        <v>5</v>
      </c>
      <c r="F11" s="7" t="s">
        <v>228</v>
      </c>
      <c r="G11" s="30">
        <v>4110</v>
      </c>
      <c r="H11" s="5"/>
      <c r="I11" s="34">
        <v>5</v>
      </c>
      <c r="J11" s="7" t="s">
        <v>237</v>
      </c>
      <c r="K11" s="30">
        <v>15</v>
      </c>
    </row>
    <row r="12" spans="1:11" ht="15.75" thickBot="1">
      <c r="A12" s="141"/>
      <c r="B12" s="7" t="s">
        <v>16</v>
      </c>
      <c r="C12" s="27">
        <f>'Half Year'!C12+'4th Quater'!C12</f>
        <v>55168</v>
      </c>
      <c r="D12" s="5"/>
      <c r="E12" s="34">
        <v>6</v>
      </c>
      <c r="F12" s="7" t="s">
        <v>202</v>
      </c>
      <c r="G12" s="30">
        <v>2303</v>
      </c>
      <c r="H12" s="5"/>
      <c r="I12" s="34">
        <v>6</v>
      </c>
      <c r="J12" s="7" t="s">
        <v>191</v>
      </c>
      <c r="K12" s="30">
        <v>14</v>
      </c>
    </row>
    <row r="13" spans="1:11" ht="15.75" thickBot="1">
      <c r="A13" s="142"/>
      <c r="B13" s="28" t="s">
        <v>17</v>
      </c>
      <c r="C13" s="27">
        <f>'Half Year'!C13+'4th Quater'!C13</f>
        <v>46232</v>
      </c>
      <c r="D13" s="5"/>
      <c r="E13" s="34">
        <v>7</v>
      </c>
      <c r="F13" s="7" t="s">
        <v>125</v>
      </c>
      <c r="G13" s="30">
        <v>1301</v>
      </c>
      <c r="H13" s="5"/>
      <c r="I13" s="34">
        <v>7</v>
      </c>
      <c r="J13" s="7" t="s">
        <v>195</v>
      </c>
      <c r="K13" s="30">
        <v>13</v>
      </c>
    </row>
    <row r="14" spans="1:11" ht="16.5" thickBot="1">
      <c r="A14" s="10"/>
      <c r="B14" s="5"/>
      <c r="C14" s="27"/>
      <c r="D14" s="5"/>
      <c r="E14" s="34">
        <v>8</v>
      </c>
      <c r="F14" s="7" t="s">
        <v>191</v>
      </c>
      <c r="G14" s="30">
        <v>1001</v>
      </c>
      <c r="H14" s="5"/>
      <c r="I14" s="34">
        <v>8</v>
      </c>
      <c r="J14" s="7" t="s">
        <v>192</v>
      </c>
      <c r="K14" s="30">
        <v>11</v>
      </c>
    </row>
    <row r="15" spans="1:11" ht="15.75" thickBot="1">
      <c r="A15" s="140" t="s">
        <v>18</v>
      </c>
      <c r="B15" s="26" t="s">
        <v>11</v>
      </c>
      <c r="C15" s="27">
        <f>'Half Year'!C15+'4th Quater'!C15</f>
        <v>206</v>
      </c>
      <c r="D15" s="5"/>
      <c r="E15" s="34">
        <v>9</v>
      </c>
      <c r="F15" s="7" t="s">
        <v>196</v>
      </c>
      <c r="G15" s="30">
        <v>879</v>
      </c>
      <c r="H15" s="5"/>
      <c r="I15" s="34">
        <v>9</v>
      </c>
      <c r="J15" s="7" t="s">
        <v>186</v>
      </c>
      <c r="K15" s="30">
        <v>9</v>
      </c>
    </row>
    <row r="16" spans="1:11" ht="15.75" thickBot="1">
      <c r="A16" s="141"/>
      <c r="B16" s="8" t="s">
        <v>12</v>
      </c>
      <c r="C16" s="27">
        <f>'Half Year'!C16+'4th Quater'!C16</f>
        <v>645</v>
      </c>
      <c r="D16" s="5"/>
      <c r="E16" s="34">
        <v>10</v>
      </c>
      <c r="F16" s="7" t="s">
        <v>199</v>
      </c>
      <c r="G16" s="30">
        <v>713</v>
      </c>
      <c r="H16" s="5"/>
      <c r="I16" s="34">
        <v>10</v>
      </c>
      <c r="J16" s="7" t="s">
        <v>125</v>
      </c>
      <c r="K16" s="30">
        <v>7</v>
      </c>
    </row>
    <row r="17" spans="1:11" ht="15.75" thickBot="1">
      <c r="A17" s="141"/>
      <c r="B17" s="9" t="s">
        <v>13</v>
      </c>
      <c r="C17" s="27">
        <f>'Half Year'!C17+'4th Quater'!C17</f>
        <v>577</v>
      </c>
      <c r="D17" s="5"/>
      <c r="E17" s="34"/>
      <c r="F17" s="7" t="s">
        <v>19</v>
      </c>
      <c r="G17" s="30">
        <v>12168</v>
      </c>
      <c r="H17" s="5"/>
      <c r="I17" s="34"/>
      <c r="J17" s="7" t="s">
        <v>19</v>
      </c>
      <c r="K17" s="30">
        <v>50</v>
      </c>
    </row>
    <row r="18" spans="1:11" ht="15.75" thickBot="1">
      <c r="A18" s="141"/>
      <c r="B18" s="7" t="s">
        <v>14</v>
      </c>
      <c r="C18" s="27">
        <f>'Half Year'!C18+'4th Quater'!C18</f>
        <v>2945</v>
      </c>
      <c r="D18" s="5"/>
      <c r="E18" s="35"/>
      <c r="F18" s="28" t="s">
        <v>20</v>
      </c>
      <c r="G18" s="29">
        <v>54317</v>
      </c>
      <c r="H18" s="5"/>
      <c r="I18" s="35"/>
      <c r="J18" s="28" t="s">
        <v>20</v>
      </c>
      <c r="K18" s="29">
        <v>258</v>
      </c>
    </row>
    <row r="19" spans="1:11" ht="15.75" thickBot="1">
      <c r="A19" s="141"/>
      <c r="B19" s="7" t="s">
        <v>15</v>
      </c>
      <c r="C19" s="27">
        <f>'Half Year'!C19+'4th Quater'!C19</f>
        <v>474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'Half Year'!C20+'4th Quater'!C20</f>
        <v>4846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f>'Half Year'!K20+'4th Quater'!K20</f>
        <v>1347</v>
      </c>
    </row>
    <row r="21" spans="1:11" ht="15.75" thickBot="1">
      <c r="A21" s="141"/>
      <c r="B21" s="7" t="s">
        <v>25</v>
      </c>
      <c r="C21" s="27">
        <f>'Half Year'!C21+'4th Quater'!C21</f>
        <v>3722</v>
      </c>
      <c r="D21" s="5"/>
      <c r="E21" s="38">
        <v>1</v>
      </c>
      <c r="F21" s="26" t="s">
        <v>183</v>
      </c>
      <c r="G21" s="27">
        <v>1317</v>
      </c>
      <c r="H21" s="5"/>
      <c r="I21" s="146"/>
      <c r="J21" s="71" t="s">
        <v>26</v>
      </c>
      <c r="K21" s="27">
        <f>'Half Year'!K21+'4th Quater'!K21</f>
        <v>5149</v>
      </c>
    </row>
    <row r="22" spans="1:11" ht="15.75" thickBot="1">
      <c r="A22" s="142"/>
      <c r="B22" s="28" t="s">
        <v>27</v>
      </c>
      <c r="C22" s="27">
        <v>15020</v>
      </c>
      <c r="D22" s="5"/>
      <c r="E22" s="34">
        <v>2</v>
      </c>
      <c r="F22" s="7" t="s">
        <v>186</v>
      </c>
      <c r="G22" s="30">
        <v>356</v>
      </c>
      <c r="H22" s="5"/>
      <c r="I22" s="147" t="s">
        <v>28</v>
      </c>
      <c r="J22" s="36" t="s">
        <v>29</v>
      </c>
      <c r="K22" s="27">
        <f>'Half Year'!K22+'4th Quater'!K22</f>
        <v>1115</v>
      </c>
    </row>
    <row r="23" spans="1:11" ht="16.5" thickBot="1">
      <c r="A23" s="10"/>
      <c r="B23" s="5"/>
      <c r="C23" s="27"/>
      <c r="D23" s="5"/>
      <c r="E23" s="34">
        <v>3</v>
      </c>
      <c r="F23" s="7" t="s">
        <v>202</v>
      </c>
      <c r="G23" s="30">
        <v>312</v>
      </c>
      <c r="H23" s="5"/>
      <c r="I23" s="148"/>
      <c r="J23" s="12" t="s">
        <v>30</v>
      </c>
      <c r="K23" s="27">
        <f>'Half Year'!K23+'4th Quater'!K23</f>
        <v>1140</v>
      </c>
    </row>
    <row r="24" spans="1:11" ht="15.75" thickBot="1">
      <c r="A24" s="150" t="s">
        <v>31</v>
      </c>
      <c r="B24" s="26" t="s">
        <v>11</v>
      </c>
      <c r="C24" s="27">
        <f>'Half Year'!C24+'4th Quater'!C24</f>
        <v>5</v>
      </c>
      <c r="D24" s="5"/>
      <c r="E24" s="34">
        <v>4</v>
      </c>
      <c r="F24" s="7" t="s">
        <v>191</v>
      </c>
      <c r="G24" s="30">
        <v>238</v>
      </c>
      <c r="H24" s="5"/>
      <c r="I24" s="149"/>
      <c r="J24" s="71" t="s">
        <v>32</v>
      </c>
      <c r="K24" s="27">
        <f>'Half Year'!K24+'4th Quater'!K24</f>
        <v>73</v>
      </c>
    </row>
    <row r="25" spans="1:11" ht="16.5" thickBot="1">
      <c r="A25" s="151"/>
      <c r="B25" s="8" t="s">
        <v>12</v>
      </c>
      <c r="C25" s="27">
        <f>'Half Year'!C25+'4th Quater'!C25</f>
        <v>3</v>
      </c>
      <c r="D25" s="5"/>
      <c r="E25" s="34">
        <v>5</v>
      </c>
      <c r="F25" s="7" t="s">
        <v>123</v>
      </c>
      <c r="G25" s="30">
        <v>112</v>
      </c>
      <c r="H25" s="5"/>
      <c r="I25" s="73" t="s">
        <v>33</v>
      </c>
      <c r="J25" s="72" t="s">
        <v>34</v>
      </c>
      <c r="K25" s="27">
        <f>'Half Year'!K25+'4th Quater'!K25</f>
        <v>441</v>
      </c>
    </row>
    <row r="26" spans="1:11" ht="16.5" thickBot="1">
      <c r="A26" s="151"/>
      <c r="B26" s="9" t="s">
        <v>13</v>
      </c>
      <c r="C26" s="27">
        <f>'Half Year'!C26+'4th Quater'!C26</f>
        <v>7</v>
      </c>
      <c r="D26" s="5"/>
      <c r="E26" s="34">
        <v>6</v>
      </c>
      <c r="F26" s="7" t="s">
        <v>223</v>
      </c>
      <c r="G26" s="30">
        <v>60</v>
      </c>
      <c r="H26" s="5"/>
      <c r="I26" s="10"/>
      <c r="J26" s="5"/>
      <c r="K26" s="27"/>
    </row>
    <row r="27" spans="1:11" ht="15.75" thickBot="1">
      <c r="A27" s="151"/>
      <c r="B27" s="7" t="s">
        <v>14</v>
      </c>
      <c r="C27" s="27">
        <f>'Half Year'!C27+'4th Quater'!C27</f>
        <v>113</v>
      </c>
      <c r="D27" s="5"/>
      <c r="E27" s="34">
        <v>7</v>
      </c>
      <c r="F27" s="7" t="s">
        <v>193</v>
      </c>
      <c r="G27" s="30">
        <v>45</v>
      </c>
      <c r="H27" s="5"/>
      <c r="I27" s="153" t="s">
        <v>142</v>
      </c>
      <c r="J27" s="36" t="s">
        <v>35</v>
      </c>
      <c r="K27" s="27">
        <f>'Half Year'!K27+'4th Quater'!K27</f>
        <v>36509</v>
      </c>
    </row>
    <row r="28" spans="1:11" ht="15.75" thickBot="1">
      <c r="A28" s="151"/>
      <c r="B28" s="7" t="s">
        <v>15</v>
      </c>
      <c r="C28" s="27">
        <f>'Half Year'!C28+'4th Quater'!C28</f>
        <v>67</v>
      </c>
      <c r="D28" s="5"/>
      <c r="E28" s="34">
        <v>8</v>
      </c>
      <c r="F28" s="7" t="s">
        <v>237</v>
      </c>
      <c r="G28" s="30">
        <v>41</v>
      </c>
      <c r="H28" s="5"/>
      <c r="I28" s="154"/>
      <c r="J28" s="71" t="s">
        <v>36</v>
      </c>
      <c r="K28" s="27">
        <f>'Half Year'!K28+'4th Quater'!K28</f>
        <v>24002</v>
      </c>
    </row>
    <row r="29" spans="1:11" ht="16.5" thickBot="1">
      <c r="A29" s="151"/>
      <c r="B29" s="7" t="s">
        <v>37</v>
      </c>
      <c r="C29" s="27">
        <f>'Half Year'!C29+'4th Quater'!C29</f>
        <v>195</v>
      </c>
      <c r="D29" s="5"/>
      <c r="E29" s="34">
        <v>9</v>
      </c>
      <c r="F29" s="7" t="s">
        <v>125</v>
      </c>
      <c r="G29" s="30">
        <v>35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'Half Year'!C30+'4th Quater'!C30</f>
        <v>2</v>
      </c>
      <c r="D30" s="5"/>
      <c r="E30" s="34">
        <v>10</v>
      </c>
      <c r="F30" s="7" t="s">
        <v>236</v>
      </c>
      <c r="G30" s="30">
        <v>33</v>
      </c>
      <c r="H30" s="5"/>
      <c r="I30" s="74" t="s">
        <v>39</v>
      </c>
      <c r="J30" s="36" t="s">
        <v>40</v>
      </c>
      <c r="K30" s="27">
        <f>'Half Year'!K30+'4th Quater'!K30</f>
        <v>1606</v>
      </c>
    </row>
    <row r="31" spans="1:11" ht="16.5" thickBot="1">
      <c r="A31" s="152"/>
      <c r="B31" s="28" t="s">
        <v>41</v>
      </c>
      <c r="C31" s="27">
        <f>'Half Year'!C31+'4th Quater'!C31</f>
        <v>2</v>
      </c>
      <c r="D31" s="5"/>
      <c r="E31" s="34"/>
      <c r="F31" s="7" t="s">
        <v>19</v>
      </c>
      <c r="G31" s="30">
        <v>761</v>
      </c>
      <c r="H31" s="5"/>
      <c r="I31" s="75" t="s">
        <v>42</v>
      </c>
      <c r="J31" s="71" t="s">
        <v>43</v>
      </c>
      <c r="K31" s="27">
        <f>'Half Year'!K31+'4th Quater'!K31</f>
        <v>1154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3310</v>
      </c>
      <c r="H32" s="5"/>
      <c r="I32" s="5"/>
      <c r="J32" s="5"/>
      <c r="K32" s="11"/>
    </row>
    <row r="33" spans="1:11" ht="16.5" thickBot="1">
      <c r="A33" s="140" t="s">
        <v>44</v>
      </c>
      <c r="B33" s="36" t="s">
        <v>45</v>
      </c>
      <c r="C33" s="27">
        <f>'Half Year'!C33+'4th Quater'!C33</f>
        <v>66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27">
        <f>'Half Year'!C34+'4th Quater'!C34</f>
        <v>1519</v>
      </c>
      <c r="D34" s="5"/>
      <c r="E34" s="5"/>
      <c r="F34" s="5"/>
      <c r="G34" s="5"/>
      <c r="H34" s="5"/>
      <c r="I34" s="38" t="s">
        <v>48</v>
      </c>
      <c r="J34" s="38"/>
      <c r="K34" s="27">
        <f>'Half Year'!K34+'4th Quater'!K34</f>
        <v>683</v>
      </c>
    </row>
    <row r="35" spans="1:11" ht="16.5" thickBot="1">
      <c r="A35" s="141"/>
      <c r="B35" s="12" t="s">
        <v>49</v>
      </c>
      <c r="C35" s="27">
        <f>'Half Year'!C35+'4th Quater'!C35</f>
        <v>319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27">
        <f>'Half Year'!K35+'4th Quater'!K35</f>
        <v>683</v>
      </c>
    </row>
    <row r="36" spans="1:11" ht="15.75" thickBot="1">
      <c r="A36" s="142"/>
      <c r="B36" s="28"/>
      <c r="C36" s="27">
        <f>'Half Year'!C36+'4th Quater'!C36</f>
        <v>0</v>
      </c>
      <c r="D36" s="5"/>
      <c r="E36" s="38">
        <v>1</v>
      </c>
      <c r="F36" s="26" t="s">
        <v>233</v>
      </c>
      <c r="G36" s="27">
        <v>1</v>
      </c>
      <c r="H36" s="5"/>
      <c r="I36" s="34" t="s">
        <v>52</v>
      </c>
      <c r="J36" s="34"/>
      <c r="K36" s="27">
        <f>'Half Year'!K36+'4th Quater'!K36</f>
        <v>425</v>
      </c>
    </row>
    <row r="37" spans="1:11" ht="16.5" thickBot="1">
      <c r="A37" s="10"/>
      <c r="B37" s="5"/>
      <c r="C37" s="27"/>
      <c r="D37" s="5"/>
      <c r="E37" s="34">
        <v>2</v>
      </c>
      <c r="F37" s="7" t="s">
        <v>227</v>
      </c>
      <c r="G37" s="30">
        <v>1</v>
      </c>
      <c r="H37" s="5"/>
      <c r="I37" s="34" t="s">
        <v>53</v>
      </c>
      <c r="J37" s="34"/>
      <c r="K37" s="27">
        <f>'Half Year'!K37+'4th Quater'!K37</f>
        <v>1340</v>
      </c>
    </row>
    <row r="38" spans="1:11" ht="15.75" thickBot="1">
      <c r="A38" s="140" t="s">
        <v>54</v>
      </c>
      <c r="B38" s="26" t="s">
        <v>55</v>
      </c>
      <c r="C38" s="27">
        <f>'Half Year'!C38+'4th Quater'!C38</f>
        <v>1199</v>
      </c>
      <c r="D38" s="5"/>
      <c r="E38" s="34">
        <v>3</v>
      </c>
      <c r="F38" s="7" t="s">
        <v>234</v>
      </c>
      <c r="G38" s="30">
        <v>1</v>
      </c>
      <c r="H38" s="5"/>
      <c r="I38" s="34" t="s">
        <v>56</v>
      </c>
      <c r="J38" s="34"/>
      <c r="K38" s="27">
        <f>'Half Year'!K38+'4th Quater'!K38</f>
        <v>1247</v>
      </c>
    </row>
    <row r="39" spans="1:11" ht="15.75" thickBot="1">
      <c r="A39" s="141"/>
      <c r="B39" s="7" t="s">
        <v>57</v>
      </c>
      <c r="C39" s="27">
        <f>'Half Year'!C39+'4th Quater'!C39</f>
        <v>224</v>
      </c>
      <c r="D39" s="5"/>
      <c r="E39" s="34">
        <v>4</v>
      </c>
      <c r="F39" s="7" t="s">
        <v>235</v>
      </c>
      <c r="G39" s="30">
        <v>1</v>
      </c>
      <c r="H39" s="5"/>
      <c r="I39" s="34" t="s">
        <v>58</v>
      </c>
      <c r="J39" s="34"/>
      <c r="K39" s="27">
        <f>'Half Year'!K39+'4th Quater'!K39</f>
        <v>124</v>
      </c>
    </row>
    <row r="40" spans="1:11" ht="15.75" thickBot="1">
      <c r="A40" s="141"/>
      <c r="B40" s="7" t="s">
        <v>59</v>
      </c>
      <c r="C40" s="27">
        <f>'Half Year'!C40+'4th Quater'!C40</f>
        <v>21</v>
      </c>
      <c r="D40" s="5"/>
      <c r="E40" s="34">
        <v>5</v>
      </c>
      <c r="F40" s="7"/>
      <c r="G40" s="30">
        <v>0</v>
      </c>
      <c r="H40" s="5"/>
      <c r="I40" s="34" t="s">
        <v>60</v>
      </c>
      <c r="J40" s="34"/>
      <c r="K40" s="27">
        <f>'Half Year'!K40+'4th Quater'!K40</f>
        <v>560</v>
      </c>
    </row>
    <row r="41" spans="1:11" ht="15.75" thickBot="1">
      <c r="A41" s="141"/>
      <c r="B41" s="7" t="s">
        <v>61</v>
      </c>
      <c r="C41" s="27">
        <f>'Half Year'!C41+'4th Quater'!C41</f>
        <v>6</v>
      </c>
      <c r="D41" s="5"/>
      <c r="E41" s="34"/>
      <c r="F41" s="7" t="s">
        <v>19</v>
      </c>
      <c r="G41" s="30">
        <v>0</v>
      </c>
      <c r="H41" s="5"/>
      <c r="I41" s="34" t="s">
        <v>62</v>
      </c>
      <c r="J41" s="34"/>
      <c r="K41" s="27">
        <f>'Half Year'!K41+'4th Quater'!K41</f>
        <v>263</v>
      </c>
    </row>
    <row r="42" spans="1:11" ht="15.75" thickBot="1">
      <c r="A42" s="142"/>
      <c r="B42" s="28" t="s">
        <v>63</v>
      </c>
      <c r="C42" s="27">
        <f>'Half Year'!C42+'4th Quater'!C42</f>
        <v>78</v>
      </c>
      <c r="D42" s="5"/>
      <c r="E42" s="35"/>
      <c r="F42" s="28" t="s">
        <v>20</v>
      </c>
      <c r="G42" s="29">
        <v>4</v>
      </c>
      <c r="H42" s="5"/>
      <c r="I42" s="35" t="s">
        <v>64</v>
      </c>
      <c r="J42" s="35"/>
      <c r="K42" s="27">
        <f>'Half Year'!K42+'4th Quater'!K42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'Half Year'!C52+'4th Quater'!C52</f>
        <v>1003</v>
      </c>
      <c r="D52" s="13"/>
      <c r="E52" s="40"/>
      <c r="F52" s="41" t="s">
        <v>69</v>
      </c>
      <c r="G52" s="82">
        <f>'Half Year'!G52+'4th Quater'!G52</f>
        <v>995</v>
      </c>
      <c r="H52" s="13"/>
      <c r="I52" s="40">
        <v>1</v>
      </c>
      <c r="J52" s="41" t="s">
        <v>70</v>
      </c>
      <c r="K52" s="49">
        <f>'Half Year'!K52+'4th Quater'!K52</f>
        <v>0</v>
      </c>
      <c r="L52" s="49">
        <f>'Half Year'!L52+'4th Quater'!L52</f>
        <v>0</v>
      </c>
    </row>
    <row r="53" spans="1:12" ht="15.75" thickBot="1">
      <c r="A53" s="43"/>
      <c r="B53" s="15" t="s">
        <v>71</v>
      </c>
      <c r="C53" s="49">
        <f>'Half Year'!C53+'4th Quater'!C53</f>
        <v>300</v>
      </c>
      <c r="D53" s="13"/>
      <c r="E53" s="43"/>
      <c r="F53" s="15" t="s">
        <v>71</v>
      </c>
      <c r="G53" s="82">
        <f>'Half Year'!G53+'4th Quater'!G53</f>
        <v>80</v>
      </c>
      <c r="H53" s="13"/>
      <c r="I53" s="43">
        <v>2</v>
      </c>
      <c r="J53" s="15" t="s">
        <v>72</v>
      </c>
      <c r="K53" s="49">
        <f>'Half Year'!K53+'4th Quater'!K53</f>
        <v>0</v>
      </c>
      <c r="L53" s="49">
        <f>'Half Year'!L53+'4th Quater'!L53</f>
        <v>0</v>
      </c>
    </row>
    <row r="54" spans="1:12" ht="15.75" thickBot="1">
      <c r="A54" s="43"/>
      <c r="B54" s="15" t="s">
        <v>73</v>
      </c>
      <c r="C54" s="49">
        <f>'Half Year'!C54+'4th Quater'!C54</f>
        <v>2</v>
      </c>
      <c r="D54" s="13"/>
      <c r="E54" s="43"/>
      <c r="F54" s="15" t="s">
        <v>74</v>
      </c>
      <c r="G54" s="82">
        <f>'Half Year'!G54+'4th Quater'!G54</f>
        <v>15</v>
      </c>
      <c r="H54" s="13"/>
      <c r="I54" s="43">
        <v>3</v>
      </c>
      <c r="J54" s="15" t="s">
        <v>75</v>
      </c>
      <c r="K54" s="49">
        <f>'Half Year'!K54+'4th Quater'!K54</f>
        <v>0</v>
      </c>
      <c r="L54" s="49">
        <f>'Half Year'!L54+'4th Quater'!L54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'Half Year'!K55+'4th Quater'!K55</f>
        <v>0</v>
      </c>
      <c r="L55" s="49">
        <f>'Half Year'!L55+'4th Quater'!L55</f>
        <v>0</v>
      </c>
    </row>
    <row r="56" spans="1:12" ht="15.75" thickBot="1">
      <c r="A56" s="43">
        <v>2</v>
      </c>
      <c r="B56" s="15" t="s">
        <v>78</v>
      </c>
      <c r="C56" s="49">
        <f>'Half Year'!C56+'4th Quater'!C56</f>
        <v>3792</v>
      </c>
      <c r="D56" s="13"/>
      <c r="E56" s="43"/>
      <c r="F56" s="15" t="s">
        <v>79</v>
      </c>
      <c r="G56" s="82">
        <f>'Half Year'!G56+'4th Quater'!G56</f>
        <v>165</v>
      </c>
      <c r="H56" s="13"/>
      <c r="I56" s="43">
        <v>5</v>
      </c>
      <c r="J56" s="15" t="s">
        <v>80</v>
      </c>
      <c r="K56" s="49">
        <f>'Half Year'!K56+'4th Quater'!K56</f>
        <v>0</v>
      </c>
      <c r="L56" s="49">
        <f>'Half Year'!L56+'4th Quater'!L56</f>
        <v>0</v>
      </c>
    </row>
    <row r="57" spans="1:12" ht="15.75" thickBot="1">
      <c r="A57" s="43"/>
      <c r="B57" s="15" t="s">
        <v>81</v>
      </c>
      <c r="C57" s="49">
        <f>'Half Year'!C57+'4th Quater'!C57</f>
        <v>372</v>
      </c>
      <c r="D57" s="13"/>
      <c r="E57" s="43"/>
      <c r="F57" s="15" t="s">
        <v>82</v>
      </c>
      <c r="G57" s="82">
        <f>'Half Year'!G57+'4th Quater'!G57</f>
        <v>22</v>
      </c>
      <c r="H57" s="13"/>
      <c r="I57" s="43">
        <v>6</v>
      </c>
      <c r="J57" s="15" t="s">
        <v>83</v>
      </c>
      <c r="K57" s="49">
        <f>'Half Year'!K57+'4th Quater'!K57</f>
        <v>0</v>
      </c>
      <c r="L57" s="49">
        <f>'Half Year'!L57+'4th Quater'!L57</f>
        <v>0</v>
      </c>
    </row>
    <row r="58" spans="1:12" ht="15.75" thickBot="1">
      <c r="A58" s="46"/>
      <c r="B58" s="47" t="s">
        <v>84</v>
      </c>
      <c r="C58" s="49">
        <f>'Half Year'!C58+'4th Quater'!C58</f>
        <v>113</v>
      </c>
      <c r="D58" s="13"/>
      <c r="E58" s="46"/>
      <c r="F58" s="47" t="s">
        <v>85</v>
      </c>
      <c r="G58" s="82">
        <f>'Half Year'!G58+'4th Quater'!G58</f>
        <v>20</v>
      </c>
      <c r="H58" s="13"/>
      <c r="I58" s="43">
        <v>7</v>
      </c>
      <c r="J58" s="15" t="s">
        <v>86</v>
      </c>
      <c r="K58" s="49">
        <f>'Half Year'!K58+'4th Quater'!K58</f>
        <v>0</v>
      </c>
      <c r="L58" s="49">
        <f>'Half Year'!L58+'4th Quater'!L58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'Half Year'!K59+'4th Quater'!K59</f>
        <v>16</v>
      </c>
      <c r="L59" s="49">
        <f>'Half Year'!L59+'4th Quater'!L59</f>
        <v>3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'Half Year'!K60+'4th Quater'!K60</f>
        <v>0</v>
      </c>
      <c r="L60" s="49">
        <f>'Half Year'!L60+'4th Quater'!L60</f>
        <v>0</v>
      </c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49">
        <f>'Half Year'!K61+'4th Quater'!K61</f>
        <v>0</v>
      </c>
      <c r="L61" s="49">
        <f>'Half Year'!L61+'4th Quater'!L61</f>
        <v>0</v>
      </c>
    </row>
    <row r="62" spans="1:12" ht="15.75" thickBot="1">
      <c r="A62" s="40">
        <v>1</v>
      </c>
      <c r="B62" s="41" t="s">
        <v>92</v>
      </c>
      <c r="C62" s="82">
        <f>'Half Year'!C62+'4th Quater'!C62</f>
        <v>3154</v>
      </c>
      <c r="D62" s="13"/>
      <c r="E62" s="40">
        <v>1</v>
      </c>
      <c r="F62" s="41" t="s">
        <v>93</v>
      </c>
      <c r="G62" s="49">
        <f>'Half Year'!G62+'4th Quater'!G62</f>
        <v>1312</v>
      </c>
      <c r="H62" s="13"/>
      <c r="I62" s="46">
        <v>11</v>
      </c>
      <c r="J62" s="51" t="s">
        <v>94</v>
      </c>
      <c r="K62" s="49">
        <f>'Half Year'!K62+'4th Quater'!K62</f>
        <v>8</v>
      </c>
      <c r="L62" s="49">
        <f>'Half Year'!L62+'4th Quater'!L62</f>
        <v>8</v>
      </c>
    </row>
    <row r="63" spans="1:12" ht="16.5" thickBot="1">
      <c r="A63" s="43">
        <v>2</v>
      </c>
      <c r="B63" s="15" t="s">
        <v>95</v>
      </c>
      <c r="C63" s="82">
        <f>'Half Year'!C63+'4th Quater'!C63</f>
        <v>12694</v>
      </c>
      <c r="D63" s="13"/>
      <c r="E63" s="43">
        <v>2</v>
      </c>
      <c r="F63" s="15" t="s">
        <v>96</v>
      </c>
      <c r="G63" s="49">
        <f>'Half Year'!G63+'4th Quater'!G63</f>
        <v>628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82">
        <f>'Half Year'!C64+'4th Quater'!C64</f>
        <v>481</v>
      </c>
      <c r="D64" s="13"/>
      <c r="E64" s="43">
        <v>3</v>
      </c>
      <c r="F64" s="15" t="s">
        <v>98</v>
      </c>
      <c r="G64" s="49">
        <f>'Half Year'!G64+'4th Quater'!G64</f>
        <v>398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'Half Year'!C65+'4th Quater'!C65</f>
        <v>1350</v>
      </c>
      <c r="D65" s="13"/>
      <c r="E65" s="43">
        <v>4</v>
      </c>
      <c r="F65" s="15" t="s">
        <v>100</v>
      </c>
      <c r="G65" s="49">
        <f>'Half Year'!G65+'4th Quater'!G65</f>
        <v>622</v>
      </c>
      <c r="H65" s="13"/>
      <c r="I65" s="155" t="s">
        <v>101</v>
      </c>
      <c r="J65" s="155"/>
      <c r="K65" s="63" t="s">
        <v>7</v>
      </c>
    </row>
    <row r="66" spans="1:11" ht="15.75" thickBot="1">
      <c r="A66" s="43">
        <v>5</v>
      </c>
      <c r="B66" s="19" t="s">
        <v>102</v>
      </c>
      <c r="C66" s="82">
        <f>'Half Year'!C66+'4th Quater'!C66</f>
        <v>4</v>
      </c>
      <c r="D66" s="13"/>
      <c r="E66" s="43">
        <v>5</v>
      </c>
      <c r="F66" s="15" t="s">
        <v>103</v>
      </c>
      <c r="G66" s="49">
        <f>'Half Year'!G66+'4th Quater'!G66</f>
        <v>423</v>
      </c>
      <c r="H66" s="13"/>
      <c r="I66" s="40">
        <v>1</v>
      </c>
      <c r="J66" s="41" t="s">
        <v>104</v>
      </c>
      <c r="K66" s="49">
        <f>'Half Year'!K66+'4th Quater'!K66</f>
        <v>60</v>
      </c>
    </row>
    <row r="67" spans="1:11" ht="15.75" thickBot="1">
      <c r="A67" s="43">
        <v>6</v>
      </c>
      <c r="B67" s="19" t="s">
        <v>105</v>
      </c>
      <c r="C67" s="82">
        <f>'Half Year'!C67+'4th Quater'!C67</f>
        <v>35</v>
      </c>
      <c r="D67" s="13"/>
      <c r="E67" s="43">
        <v>6</v>
      </c>
      <c r="F67" s="20" t="s">
        <v>106</v>
      </c>
      <c r="G67" s="49">
        <f>'Half Year'!G67+'4th Quater'!G67</f>
        <v>0</v>
      </c>
      <c r="H67" s="13"/>
      <c r="I67" s="43">
        <v>2</v>
      </c>
      <c r="J67" s="15" t="s">
        <v>107</v>
      </c>
      <c r="K67" s="49">
        <f>'Half Year'!K67+'4th Quater'!K67</f>
        <v>27</v>
      </c>
    </row>
    <row r="68" spans="1:11" ht="15.75" thickBot="1">
      <c r="A68" s="43">
        <v>7</v>
      </c>
      <c r="B68" s="15" t="s">
        <v>153</v>
      </c>
      <c r="C68" s="82">
        <f>'Half Year'!C68+'4th Quater'!C68</f>
        <v>141</v>
      </c>
      <c r="D68" s="13"/>
      <c r="E68" s="43">
        <v>7</v>
      </c>
      <c r="F68" s="20" t="s">
        <v>108</v>
      </c>
      <c r="G68" s="49">
        <f>'Half Year'!G68+'4th Quater'!G68</f>
        <v>0</v>
      </c>
      <c r="H68" s="13"/>
      <c r="I68" s="43">
        <v>3</v>
      </c>
      <c r="J68" s="15" t="s">
        <v>109</v>
      </c>
      <c r="K68" s="49">
        <f>'Half Year'!K68+'4th Quater'!K68</f>
        <v>0</v>
      </c>
    </row>
    <row r="69" spans="1:11" ht="15.75" thickBot="1">
      <c r="A69" s="43">
        <v>8</v>
      </c>
      <c r="B69" s="15" t="s">
        <v>154</v>
      </c>
      <c r="C69" s="82">
        <f>'Half Year'!C69+'4th Quater'!C69</f>
        <v>74</v>
      </c>
      <c r="D69" s="13"/>
      <c r="E69" s="43">
        <v>8</v>
      </c>
      <c r="F69" s="14" t="s">
        <v>110</v>
      </c>
      <c r="G69" s="49">
        <f>'Half Year'!G69+'4th Quater'!G69</f>
        <v>414</v>
      </c>
      <c r="H69" s="13"/>
      <c r="I69" s="34">
        <v>4</v>
      </c>
      <c r="J69" s="15" t="s">
        <v>111</v>
      </c>
      <c r="K69" s="49">
        <f>'Half Year'!K69+'4th Quater'!K69</f>
        <v>20</v>
      </c>
    </row>
    <row r="70" spans="1:11" ht="15.75" thickBot="1">
      <c r="A70" s="46">
        <v>9</v>
      </c>
      <c r="B70" s="47" t="s">
        <v>155</v>
      </c>
      <c r="C70" s="82">
        <f>'Half Year'!C70+'4th Quater'!C70</f>
        <v>0</v>
      </c>
      <c r="D70" s="13"/>
      <c r="E70" s="43">
        <v>9</v>
      </c>
      <c r="F70" s="15" t="s">
        <v>112</v>
      </c>
      <c r="G70" s="49">
        <f>'Half Year'!G70+'4th Quater'!G70</f>
        <v>432</v>
      </c>
      <c r="H70" s="13"/>
      <c r="I70" s="59">
        <v>5</v>
      </c>
      <c r="J70" s="60" t="s">
        <v>113</v>
      </c>
      <c r="K70" s="49">
        <f>'Half Year'!K70+'4th Quater'!K70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'Half Year'!G71+'4th Quater'!G71</f>
        <v>677</v>
      </c>
      <c r="H71" s="13"/>
      <c r="I71" s="35">
        <v>6</v>
      </c>
      <c r="J71" s="28" t="s">
        <v>141</v>
      </c>
      <c r="K71" s="49">
        <f>'Half Year'!K71+'4th Quater'!K71</f>
        <v>24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82">
        <f>'Half Year'!G74+'4th Quater'!G74</f>
        <v>0</v>
      </c>
      <c r="H74" s="13"/>
      <c r="I74" s="156" t="s">
        <v>117</v>
      </c>
      <c r="J74" s="156"/>
      <c r="K74" s="156"/>
    </row>
    <row r="75" spans="1:11" ht="15.75" thickBot="1">
      <c r="A75" s="43">
        <v>1</v>
      </c>
      <c r="B75" s="19" t="s">
        <v>152</v>
      </c>
      <c r="C75" s="50">
        <f>'Half Year'!C75+'4th Quater'!C75</f>
        <v>0</v>
      </c>
      <c r="D75" s="13"/>
      <c r="E75" s="43">
        <v>2</v>
      </c>
      <c r="F75" s="15" t="s">
        <v>120</v>
      </c>
      <c r="G75" s="82">
        <f>'Half Year'!G75+'4th Quater'!G75</f>
        <v>0</v>
      </c>
      <c r="H75" s="13"/>
      <c r="I75" s="40">
        <v>1</v>
      </c>
      <c r="J75" s="41" t="s">
        <v>119</v>
      </c>
      <c r="K75" s="49">
        <f>'Half Year'!K75+'4th Quater'!K75</f>
        <v>0</v>
      </c>
    </row>
    <row r="76" spans="1:11" ht="15.75" thickBot="1">
      <c r="A76" s="43">
        <v>2</v>
      </c>
      <c r="B76" s="19" t="s">
        <v>146</v>
      </c>
      <c r="C76" s="50">
        <f>'Half Year'!C76+'4th Quater'!C76</f>
        <v>0</v>
      </c>
      <c r="D76" s="13"/>
      <c r="E76" s="43">
        <v>3</v>
      </c>
      <c r="F76" s="15" t="s">
        <v>122</v>
      </c>
      <c r="G76" s="82">
        <f>'Half Year'!G76+'4th Quater'!G76</f>
        <v>0</v>
      </c>
      <c r="H76" s="13"/>
      <c r="I76" s="43">
        <v>2</v>
      </c>
      <c r="J76" s="15" t="s">
        <v>121</v>
      </c>
      <c r="K76" s="49">
        <f>'Half Year'!K76+'4th Quater'!K76</f>
        <v>0</v>
      </c>
    </row>
    <row r="77" spans="1:11" ht="15.75" thickBot="1">
      <c r="A77" s="43">
        <v>3</v>
      </c>
      <c r="B77" s="19" t="s">
        <v>147</v>
      </c>
      <c r="C77" s="50">
        <f>'Half Year'!C77+'4th Quater'!C77</f>
        <v>0</v>
      </c>
      <c r="D77" s="13"/>
      <c r="E77" s="43">
        <v>4</v>
      </c>
      <c r="F77" s="15" t="s">
        <v>124</v>
      </c>
      <c r="G77" s="82">
        <f>'Half Year'!G77+'4th Quater'!G77</f>
        <v>0</v>
      </c>
      <c r="H77" s="13"/>
      <c r="I77" s="43">
        <v>3</v>
      </c>
      <c r="J77" s="15" t="s">
        <v>123</v>
      </c>
      <c r="K77" s="49">
        <f>'Half Year'!K77+'4th Quater'!K77</f>
        <v>5310</v>
      </c>
    </row>
    <row r="78" spans="1:11" ht="15.75" thickBot="1">
      <c r="A78" s="43">
        <v>4</v>
      </c>
      <c r="B78" s="19" t="s">
        <v>148</v>
      </c>
      <c r="C78" s="50">
        <f>'Half Year'!C78+'4th Quater'!C78</f>
        <v>0</v>
      </c>
      <c r="D78" s="13"/>
      <c r="E78" s="43">
        <v>5</v>
      </c>
      <c r="F78" s="7" t="s">
        <v>126</v>
      </c>
      <c r="G78" s="82">
        <f>'Half Year'!G78+'4th Quater'!G78</f>
        <v>0</v>
      </c>
      <c r="H78" s="13"/>
      <c r="I78" s="43">
        <v>4</v>
      </c>
      <c r="J78" s="15" t="s">
        <v>125</v>
      </c>
      <c r="K78" s="49">
        <f>'Half Year'!K78+'4th Quater'!K78</f>
        <v>1138</v>
      </c>
    </row>
    <row r="79" spans="1:11" ht="16.5" thickBot="1">
      <c r="A79" s="43">
        <v>5</v>
      </c>
      <c r="B79" s="19" t="s">
        <v>149</v>
      </c>
      <c r="C79" s="50">
        <f>'Half Year'!C79+'4th Quater'!C79</f>
        <v>0</v>
      </c>
      <c r="D79" s="13"/>
      <c r="E79" s="46">
        <v>6</v>
      </c>
      <c r="F79" s="56" t="s">
        <v>129</v>
      </c>
      <c r="G79" s="82">
        <f>'Half Year'!G79+'4th Quater'!G79</f>
        <v>0</v>
      </c>
      <c r="H79" s="13"/>
      <c r="I79" s="43">
        <v>5</v>
      </c>
      <c r="J79" s="15" t="s">
        <v>127</v>
      </c>
      <c r="K79" s="49">
        <f>'Half Year'!K79+'4th Quater'!K79</f>
        <v>3</v>
      </c>
    </row>
    <row r="80" spans="1:11" ht="15.75" thickBot="1">
      <c r="A80" s="43">
        <v>6</v>
      </c>
      <c r="B80" s="19" t="s">
        <v>150</v>
      </c>
      <c r="C80" s="50">
        <f>'Half Year'!C80+'4th Quater'!C80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'Half Year'!K80+'4th Quater'!K80</f>
        <v>0</v>
      </c>
    </row>
    <row r="81" spans="1:11" ht="15.75" thickBot="1">
      <c r="A81" s="43">
        <v>7</v>
      </c>
      <c r="B81" s="19" t="s">
        <v>128</v>
      </c>
      <c r="C81" s="50">
        <f>'Half Year'!C81+'4th Quater'!C81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'Half Year'!K81+'4th Quater'!K81</f>
        <v>129</v>
      </c>
    </row>
    <row r="82" spans="1:11" ht="16.5" thickBot="1">
      <c r="A82" s="46">
        <v>8</v>
      </c>
      <c r="B82" s="56" t="s">
        <v>151</v>
      </c>
      <c r="C82" s="50">
        <f>'Half Year'!C82+'4th Quater'!C82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'Half Year'!K82+'4th Quater'!K82</f>
        <v>0</v>
      </c>
    </row>
    <row r="83" spans="1:11" ht="15.75" thickBot="1">
      <c r="A83" s="11"/>
      <c r="B83" s="24"/>
      <c r="C83" s="25"/>
      <c r="E83" s="57">
        <v>1</v>
      </c>
      <c r="F83" s="41" t="s">
        <v>135</v>
      </c>
      <c r="G83" s="49">
        <f>'Half Year'!G83+'4th Quater'!G83</f>
        <v>1119</v>
      </c>
      <c r="I83" s="43">
        <v>9</v>
      </c>
      <c r="J83" s="15" t="s">
        <v>134</v>
      </c>
      <c r="K83" s="49">
        <f>'Half Year'!K83+'4th Quater'!K83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'Half Year'!G84+'4th Quater'!G84</f>
        <v>927</v>
      </c>
      <c r="I84" s="43">
        <v>10</v>
      </c>
      <c r="J84" s="15" t="s">
        <v>136</v>
      </c>
      <c r="K84" s="49">
        <f>'Half Year'!K84+'4th Quater'!K84</f>
        <v>173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'Half Year'!G85+'4th Quater'!G85</f>
        <v>709</v>
      </c>
      <c r="I85" s="46"/>
      <c r="J85" s="47"/>
      <c r="K85" s="52"/>
    </row>
    <row r="86" spans="1:11" ht="36.75" customHeight="1">
      <c r="E86" s="66">
        <v>4</v>
      </c>
      <c r="F86" s="78" t="s">
        <v>139</v>
      </c>
      <c r="G86" s="49">
        <f>'Half Year'!G86+'4th Quater'!G86</f>
        <v>646</v>
      </c>
    </row>
    <row r="87" spans="1:11" ht="13.5" customHeight="1" thickBot="1">
      <c r="E87" s="79"/>
      <c r="F87" s="76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zoomScale="75" zoomScaleNormal="75" zoomScaleSheetLayoutView="75" workbookViewId="0">
      <selection activeCell="C35" sqref="C35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165</v>
      </c>
      <c r="J4" s="6" t="s">
        <v>253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100">
        <v>65</v>
      </c>
      <c r="D7" s="5"/>
      <c r="E7" s="34">
        <v>1</v>
      </c>
      <c r="F7" s="108" t="s">
        <v>183</v>
      </c>
      <c r="G7" s="107">
        <v>780</v>
      </c>
      <c r="H7" s="5"/>
      <c r="I7" s="34">
        <v>1</v>
      </c>
      <c r="J7" s="108" t="s">
        <v>236</v>
      </c>
      <c r="K7" s="107">
        <v>8</v>
      </c>
    </row>
    <row r="8" spans="1:11" ht="15">
      <c r="A8" s="141"/>
      <c r="B8" s="8" t="s">
        <v>12</v>
      </c>
      <c r="C8" s="101">
        <v>419</v>
      </c>
      <c r="D8" s="5"/>
      <c r="E8" s="34">
        <v>2</v>
      </c>
      <c r="F8" s="108" t="s">
        <v>184</v>
      </c>
      <c r="G8" s="101">
        <v>265</v>
      </c>
      <c r="H8" s="5"/>
      <c r="I8" s="34">
        <v>2</v>
      </c>
      <c r="J8" s="108" t="s">
        <v>195</v>
      </c>
      <c r="K8" s="101">
        <v>5</v>
      </c>
    </row>
    <row r="9" spans="1:11" ht="15">
      <c r="A9" s="141"/>
      <c r="B9" s="9" t="s">
        <v>13</v>
      </c>
      <c r="C9" s="101">
        <v>554</v>
      </c>
      <c r="D9" s="5"/>
      <c r="E9" s="34">
        <v>3</v>
      </c>
      <c r="F9" s="108" t="s">
        <v>123</v>
      </c>
      <c r="G9" s="101">
        <v>183</v>
      </c>
      <c r="H9" s="5"/>
      <c r="I9" s="34">
        <v>3</v>
      </c>
      <c r="J9" s="108" t="s">
        <v>202</v>
      </c>
      <c r="K9" s="101">
        <v>3</v>
      </c>
    </row>
    <row r="10" spans="1:11" ht="15">
      <c r="A10" s="141"/>
      <c r="B10" s="7" t="s">
        <v>14</v>
      </c>
      <c r="C10" s="101">
        <v>2815</v>
      </c>
      <c r="D10" s="5"/>
      <c r="E10" s="34">
        <v>4</v>
      </c>
      <c r="F10" s="108" t="s">
        <v>186</v>
      </c>
      <c r="G10" s="101">
        <v>150</v>
      </c>
      <c r="H10" s="5"/>
      <c r="I10" s="34">
        <v>4</v>
      </c>
      <c r="J10" s="108" t="s">
        <v>194</v>
      </c>
      <c r="K10" s="101">
        <v>3</v>
      </c>
    </row>
    <row r="11" spans="1:11" ht="15">
      <c r="A11" s="141"/>
      <c r="B11" s="7" t="s">
        <v>15</v>
      </c>
      <c r="C11" s="101">
        <v>809</v>
      </c>
      <c r="D11" s="5"/>
      <c r="E11" s="34">
        <v>5</v>
      </c>
      <c r="F11" s="108" t="s">
        <v>202</v>
      </c>
      <c r="G11" s="101">
        <v>80</v>
      </c>
      <c r="H11" s="5"/>
      <c r="I11" s="34">
        <v>5</v>
      </c>
      <c r="J11" s="108" t="s">
        <v>123</v>
      </c>
      <c r="K11" s="101">
        <v>3</v>
      </c>
    </row>
    <row r="12" spans="1:11" ht="15">
      <c r="A12" s="141"/>
      <c r="B12" s="7" t="s">
        <v>16</v>
      </c>
      <c r="C12" s="101">
        <v>4662</v>
      </c>
      <c r="D12" s="5"/>
      <c r="E12" s="34">
        <v>6</v>
      </c>
      <c r="F12" s="108" t="s">
        <v>254</v>
      </c>
      <c r="G12" s="101">
        <v>54</v>
      </c>
      <c r="H12" s="5"/>
      <c r="I12" s="34">
        <v>6</v>
      </c>
      <c r="J12" s="108" t="s">
        <v>125</v>
      </c>
      <c r="K12" s="101">
        <v>3</v>
      </c>
    </row>
    <row r="13" spans="1:11" ht="15.75" thickBot="1">
      <c r="A13" s="142"/>
      <c r="B13" s="28" t="s">
        <v>17</v>
      </c>
      <c r="C13" s="102">
        <v>4016</v>
      </c>
      <c r="D13" s="5"/>
      <c r="E13" s="34">
        <v>7</v>
      </c>
      <c r="F13" s="108" t="s">
        <v>196</v>
      </c>
      <c r="G13" s="101">
        <v>54</v>
      </c>
      <c r="H13" s="5"/>
      <c r="I13" s="34">
        <v>7</v>
      </c>
      <c r="J13" s="108" t="s">
        <v>191</v>
      </c>
      <c r="K13" s="101">
        <v>2</v>
      </c>
    </row>
    <row r="14" spans="1:11" ht="16.5" thickBot="1">
      <c r="A14" s="10"/>
      <c r="B14" s="5"/>
      <c r="C14" s="5"/>
      <c r="D14" s="5"/>
      <c r="E14" s="34">
        <v>8</v>
      </c>
      <c r="F14" s="108" t="s">
        <v>236</v>
      </c>
      <c r="G14" s="101">
        <v>49</v>
      </c>
      <c r="H14" s="5"/>
      <c r="I14" s="34">
        <v>8</v>
      </c>
      <c r="J14" s="108" t="s">
        <v>183</v>
      </c>
      <c r="K14" s="101">
        <v>2</v>
      </c>
    </row>
    <row r="15" spans="1:11" ht="15" customHeight="1">
      <c r="A15" s="140" t="s">
        <v>18</v>
      </c>
      <c r="B15" s="26" t="s">
        <v>11</v>
      </c>
      <c r="C15" s="100">
        <v>6</v>
      </c>
      <c r="D15" s="5"/>
      <c r="E15" s="34">
        <v>9</v>
      </c>
      <c r="F15" s="108" t="s">
        <v>223</v>
      </c>
      <c r="G15" s="101">
        <v>46</v>
      </c>
      <c r="H15" s="5"/>
      <c r="I15" s="34">
        <v>9</v>
      </c>
      <c r="J15" s="109" t="s">
        <v>216</v>
      </c>
      <c r="K15" s="101">
        <v>2</v>
      </c>
    </row>
    <row r="16" spans="1:11" ht="15">
      <c r="A16" s="141"/>
      <c r="B16" s="8" t="s">
        <v>12</v>
      </c>
      <c r="C16" s="101">
        <v>34</v>
      </c>
      <c r="D16" s="5"/>
      <c r="E16" s="34">
        <v>10</v>
      </c>
      <c r="F16" s="109" t="s">
        <v>255</v>
      </c>
      <c r="G16" s="101">
        <v>41</v>
      </c>
      <c r="H16" s="5"/>
      <c r="I16" s="34">
        <v>10</v>
      </c>
      <c r="J16" s="108" t="s">
        <v>186</v>
      </c>
      <c r="K16" s="101">
        <v>1</v>
      </c>
    </row>
    <row r="17" spans="1:11" ht="15">
      <c r="A17" s="141"/>
      <c r="B17" s="9" t="s">
        <v>13</v>
      </c>
      <c r="C17" s="101">
        <v>35</v>
      </c>
      <c r="D17" s="5"/>
      <c r="E17" s="34"/>
      <c r="F17" s="108" t="s">
        <v>19</v>
      </c>
      <c r="G17" s="101">
        <v>928</v>
      </c>
      <c r="H17" s="5"/>
      <c r="I17" s="34"/>
      <c r="J17" s="108" t="s">
        <v>19</v>
      </c>
      <c r="K17" s="101">
        <v>3</v>
      </c>
    </row>
    <row r="18" spans="1:11" ht="15.75" thickBot="1">
      <c r="A18" s="141"/>
      <c r="B18" s="7" t="s">
        <v>14</v>
      </c>
      <c r="C18" s="101">
        <v>254</v>
      </c>
      <c r="D18" s="5"/>
      <c r="E18" s="35"/>
      <c r="F18" s="28" t="s">
        <v>20</v>
      </c>
      <c r="G18" s="29">
        <f>SUM(G7:G17)</f>
        <v>2630</v>
      </c>
      <c r="H18" s="5"/>
      <c r="I18" s="35"/>
      <c r="J18" s="136" t="s">
        <v>20</v>
      </c>
      <c r="K18" s="102">
        <v>35</v>
      </c>
    </row>
    <row r="19" spans="1:11" ht="15.75" thickBot="1">
      <c r="A19" s="141"/>
      <c r="B19" s="7" t="s">
        <v>15</v>
      </c>
      <c r="C19" s="101">
        <v>33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101">
        <v>362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100">
        <v>121</v>
      </c>
    </row>
    <row r="21" spans="1:11" ht="15.75" customHeight="1" thickBot="1">
      <c r="A21" s="141"/>
      <c r="B21" s="7" t="s">
        <v>25</v>
      </c>
      <c r="C21" s="101">
        <v>316</v>
      </c>
      <c r="D21" s="5"/>
      <c r="E21" s="38">
        <v>1</v>
      </c>
      <c r="F21" s="108" t="s">
        <v>183</v>
      </c>
      <c r="G21" s="100">
        <v>181</v>
      </c>
      <c r="H21" s="5"/>
      <c r="I21" s="146"/>
      <c r="J21" s="71" t="s">
        <v>26</v>
      </c>
      <c r="K21" s="102">
        <v>620</v>
      </c>
    </row>
    <row r="22" spans="1:11" ht="15.75" customHeight="1" thickBot="1">
      <c r="A22" s="142"/>
      <c r="B22" s="28" t="s">
        <v>27</v>
      </c>
      <c r="C22" s="102">
        <v>1462</v>
      </c>
      <c r="D22" s="5"/>
      <c r="E22" s="34">
        <v>2</v>
      </c>
      <c r="F22" s="108" t="s">
        <v>250</v>
      </c>
      <c r="G22" s="101">
        <v>24</v>
      </c>
      <c r="H22" s="5"/>
      <c r="I22" s="147" t="s">
        <v>28</v>
      </c>
      <c r="J22" s="36" t="s">
        <v>29</v>
      </c>
      <c r="K22" s="100">
        <v>100</v>
      </c>
    </row>
    <row r="23" spans="1:11" ht="16.5" thickBot="1">
      <c r="A23" s="10"/>
      <c r="B23" s="5"/>
      <c r="C23" s="5"/>
      <c r="D23" s="5"/>
      <c r="E23" s="34">
        <v>3</v>
      </c>
      <c r="F23" s="108" t="s">
        <v>249</v>
      </c>
      <c r="G23" s="101">
        <v>22</v>
      </c>
      <c r="H23" s="5"/>
      <c r="I23" s="148"/>
      <c r="J23" s="12" t="s">
        <v>30</v>
      </c>
      <c r="K23" s="101">
        <v>100</v>
      </c>
    </row>
    <row r="24" spans="1:11" ht="15.75" customHeight="1" thickBot="1">
      <c r="A24" s="150" t="s">
        <v>31</v>
      </c>
      <c r="B24" s="26" t="s">
        <v>11</v>
      </c>
      <c r="C24" s="100">
        <v>1</v>
      </c>
      <c r="D24" s="5"/>
      <c r="E24" s="34">
        <v>4</v>
      </c>
      <c r="F24" s="108" t="s">
        <v>256</v>
      </c>
      <c r="G24" s="101">
        <v>19</v>
      </c>
      <c r="H24" s="5"/>
      <c r="I24" s="149"/>
      <c r="J24" s="71" t="s">
        <v>32</v>
      </c>
      <c r="K24" s="102">
        <v>3</v>
      </c>
    </row>
    <row r="25" spans="1:11" ht="16.5" thickBot="1">
      <c r="A25" s="151"/>
      <c r="B25" s="8" t="s">
        <v>12</v>
      </c>
      <c r="C25" s="101">
        <v>1</v>
      </c>
      <c r="D25" s="5"/>
      <c r="E25" s="34">
        <v>5</v>
      </c>
      <c r="F25" s="110" t="s">
        <v>187</v>
      </c>
      <c r="G25" s="101">
        <v>18</v>
      </c>
      <c r="H25" s="5"/>
      <c r="I25" s="73" t="s">
        <v>33</v>
      </c>
      <c r="J25" s="72" t="s">
        <v>34</v>
      </c>
      <c r="K25" s="112">
        <v>0</v>
      </c>
    </row>
    <row r="26" spans="1:11" ht="16.5" thickBot="1">
      <c r="A26" s="151"/>
      <c r="B26" s="9" t="s">
        <v>13</v>
      </c>
      <c r="C26" s="101">
        <v>1</v>
      </c>
      <c r="D26" s="5"/>
      <c r="E26" s="34">
        <v>6</v>
      </c>
      <c r="F26" s="108" t="s">
        <v>123</v>
      </c>
      <c r="G26" s="101">
        <v>14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101">
        <v>14</v>
      </c>
      <c r="D27" s="5"/>
      <c r="E27" s="34">
        <v>7</v>
      </c>
      <c r="F27" s="108" t="s">
        <v>257</v>
      </c>
      <c r="G27" s="101">
        <v>13</v>
      </c>
      <c r="H27" s="5"/>
      <c r="I27" s="153" t="s">
        <v>142</v>
      </c>
      <c r="J27" s="36" t="s">
        <v>35</v>
      </c>
      <c r="K27" s="100">
        <v>4127</v>
      </c>
    </row>
    <row r="28" spans="1:11" ht="15.75" thickBot="1">
      <c r="A28" s="151"/>
      <c r="B28" s="7" t="s">
        <v>15</v>
      </c>
      <c r="C28" s="101">
        <v>6</v>
      </c>
      <c r="D28" s="5"/>
      <c r="E28" s="34">
        <v>8</v>
      </c>
      <c r="F28" s="108" t="s">
        <v>191</v>
      </c>
      <c r="G28" s="101">
        <v>11</v>
      </c>
      <c r="H28" s="5"/>
      <c r="I28" s="154"/>
      <c r="J28" s="71" t="s">
        <v>36</v>
      </c>
      <c r="K28" s="102">
        <v>2187</v>
      </c>
    </row>
    <row r="29" spans="1:11" ht="16.5" thickBot="1">
      <c r="A29" s="151"/>
      <c r="B29" s="7" t="s">
        <v>37</v>
      </c>
      <c r="C29" s="101">
        <v>23</v>
      </c>
      <c r="D29" s="5"/>
      <c r="E29" s="34">
        <v>9</v>
      </c>
      <c r="F29" s="108" t="s">
        <v>258</v>
      </c>
      <c r="G29" s="101">
        <v>10</v>
      </c>
      <c r="H29" s="5"/>
      <c r="I29" s="10"/>
      <c r="J29" s="5"/>
      <c r="K29" s="11"/>
    </row>
    <row r="30" spans="1:11" ht="15.75">
      <c r="A30" s="151"/>
      <c r="B30" s="7" t="s">
        <v>38</v>
      </c>
      <c r="C30" s="101">
        <v>1</v>
      </c>
      <c r="D30" s="5"/>
      <c r="E30" s="34">
        <v>10</v>
      </c>
      <c r="F30" s="108" t="s">
        <v>195</v>
      </c>
      <c r="G30" s="101">
        <v>8</v>
      </c>
      <c r="H30" s="5"/>
      <c r="I30" s="74" t="s">
        <v>39</v>
      </c>
      <c r="J30" s="36" t="s">
        <v>40</v>
      </c>
      <c r="K30" s="100">
        <v>178</v>
      </c>
    </row>
    <row r="31" spans="1:11" ht="16.5" thickBot="1">
      <c r="A31" s="152"/>
      <c r="B31" s="28" t="s">
        <v>41</v>
      </c>
      <c r="C31" s="102">
        <v>1</v>
      </c>
      <c r="D31" s="5"/>
      <c r="E31" s="34"/>
      <c r="F31" s="108" t="s">
        <v>19</v>
      </c>
      <c r="G31" s="101">
        <v>123</v>
      </c>
      <c r="H31" s="5"/>
      <c r="I31" s="75" t="s">
        <v>42</v>
      </c>
      <c r="J31" s="71" t="s">
        <v>43</v>
      </c>
      <c r="K31" s="102">
        <v>140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f>SUM(G21:G31)</f>
        <v>443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100">
        <v>7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101">
        <v>152</v>
      </c>
      <c r="D34" s="5"/>
      <c r="E34" s="5"/>
      <c r="F34" s="5"/>
      <c r="G34" s="5"/>
      <c r="H34" s="5"/>
      <c r="I34" s="38" t="s">
        <v>48</v>
      </c>
      <c r="J34" s="38"/>
      <c r="K34" s="100">
        <v>60</v>
      </c>
    </row>
    <row r="35" spans="1:11" ht="16.5" thickBot="1">
      <c r="A35" s="141"/>
      <c r="B35" s="12" t="s">
        <v>49</v>
      </c>
      <c r="C35" s="101">
        <v>17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101">
        <v>60</v>
      </c>
    </row>
    <row r="36" spans="1:11" ht="15.75" thickBot="1">
      <c r="A36" s="142"/>
      <c r="B36" s="28"/>
      <c r="C36" s="29"/>
      <c r="D36" s="5"/>
      <c r="E36" s="38">
        <v>1</v>
      </c>
      <c r="F36" s="26" t="s">
        <v>202</v>
      </c>
      <c r="G36" s="27">
        <v>1</v>
      </c>
      <c r="H36" s="5"/>
      <c r="I36" s="34" t="s">
        <v>52</v>
      </c>
      <c r="J36" s="34"/>
      <c r="K36" s="101">
        <v>49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>
        <v>0</v>
      </c>
      <c r="H37" s="5"/>
      <c r="I37" s="34" t="s">
        <v>53</v>
      </c>
      <c r="J37" s="34"/>
      <c r="K37" s="101">
        <v>121</v>
      </c>
    </row>
    <row r="38" spans="1:11" ht="15" customHeight="1">
      <c r="A38" s="140" t="s">
        <v>54</v>
      </c>
      <c r="B38" s="26" t="s">
        <v>55</v>
      </c>
      <c r="C38" s="100">
        <v>100</v>
      </c>
      <c r="D38" s="5"/>
      <c r="E38" s="34">
        <v>3</v>
      </c>
      <c r="F38" s="7"/>
      <c r="G38" s="30">
        <v>0</v>
      </c>
      <c r="H38" s="5"/>
      <c r="I38" s="34" t="s">
        <v>56</v>
      </c>
      <c r="J38" s="34"/>
      <c r="K38" s="101">
        <v>121</v>
      </c>
    </row>
    <row r="39" spans="1:11" ht="15">
      <c r="A39" s="141"/>
      <c r="B39" s="7" t="s">
        <v>57</v>
      </c>
      <c r="C39" s="101">
        <v>9</v>
      </c>
      <c r="D39" s="5"/>
      <c r="E39" s="34">
        <v>4</v>
      </c>
      <c r="F39" s="7"/>
      <c r="G39" s="30">
        <v>0</v>
      </c>
      <c r="H39" s="5"/>
      <c r="I39" s="34" t="s">
        <v>58</v>
      </c>
      <c r="J39" s="34"/>
      <c r="K39" s="101">
        <v>20</v>
      </c>
    </row>
    <row r="40" spans="1:11" ht="15">
      <c r="A40" s="141"/>
      <c r="B40" s="7" t="s">
        <v>59</v>
      </c>
      <c r="C40" s="101">
        <v>1</v>
      </c>
      <c r="D40" s="5"/>
      <c r="E40" s="34">
        <v>5</v>
      </c>
      <c r="F40" s="7"/>
      <c r="G40" s="30">
        <v>0</v>
      </c>
      <c r="H40" s="5"/>
      <c r="I40" s="34" t="s">
        <v>60</v>
      </c>
      <c r="J40" s="34"/>
      <c r="K40" s="101">
        <v>80</v>
      </c>
    </row>
    <row r="41" spans="1:11" ht="15">
      <c r="A41" s="141"/>
      <c r="B41" s="7" t="s">
        <v>61</v>
      </c>
      <c r="C41" s="101">
        <v>1</v>
      </c>
      <c r="D41" s="5"/>
      <c r="E41" s="34"/>
      <c r="F41" s="7" t="s">
        <v>19</v>
      </c>
      <c r="G41" s="30">
        <v>0</v>
      </c>
      <c r="H41" s="5"/>
      <c r="I41" s="34" t="s">
        <v>62</v>
      </c>
      <c r="J41" s="34"/>
      <c r="K41" s="101">
        <v>29</v>
      </c>
    </row>
    <row r="42" spans="1:11" ht="15.75" thickBot="1">
      <c r="A42" s="142"/>
      <c r="B42" s="28" t="s">
        <v>63</v>
      </c>
      <c r="C42" s="102">
        <v>2</v>
      </c>
      <c r="D42" s="5"/>
      <c r="E42" s="35"/>
      <c r="F42" s="28" t="s">
        <v>20</v>
      </c>
      <c r="G42" s="29">
        <v>1</v>
      </c>
      <c r="H42" s="5"/>
      <c r="I42" s="35" t="s">
        <v>64</v>
      </c>
      <c r="J42" s="35"/>
      <c r="K42" s="102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104">
        <v>97</v>
      </c>
      <c r="D52" s="13"/>
      <c r="E52" s="40"/>
      <c r="F52" s="41" t="s">
        <v>69</v>
      </c>
      <c r="G52" s="82">
        <v>58</v>
      </c>
      <c r="H52" s="13"/>
      <c r="I52" s="40">
        <v>1</v>
      </c>
      <c r="J52" s="41" t="s">
        <v>70</v>
      </c>
      <c r="K52" s="49">
        <v>0</v>
      </c>
      <c r="L52" s="49">
        <v>0</v>
      </c>
    </row>
    <row r="53" spans="1:12" ht="15">
      <c r="A53" s="43"/>
      <c r="B53" s="15" t="s">
        <v>71</v>
      </c>
      <c r="C53" s="105">
        <v>0</v>
      </c>
      <c r="D53" s="13"/>
      <c r="E53" s="43"/>
      <c r="F53" s="15" t="s">
        <v>71</v>
      </c>
      <c r="G53" s="89">
        <v>12</v>
      </c>
      <c r="H53" s="13"/>
      <c r="I53" s="43">
        <v>2</v>
      </c>
      <c r="J53" s="15" t="s">
        <v>72</v>
      </c>
      <c r="K53" s="50">
        <v>0</v>
      </c>
      <c r="L53" s="50">
        <v>0</v>
      </c>
    </row>
    <row r="54" spans="1:12" ht="15">
      <c r="A54" s="43"/>
      <c r="B54" s="15" t="s">
        <v>73</v>
      </c>
      <c r="C54" s="105">
        <v>0</v>
      </c>
      <c r="D54" s="13"/>
      <c r="E54" s="43"/>
      <c r="F54" s="15" t="s">
        <v>74</v>
      </c>
      <c r="G54" s="89">
        <v>7</v>
      </c>
      <c r="H54" s="13"/>
      <c r="I54" s="43">
        <v>3</v>
      </c>
      <c r="J54" s="15" t="s">
        <v>75</v>
      </c>
      <c r="K54" s="50">
        <v>0</v>
      </c>
      <c r="L54" s="50">
        <v>0</v>
      </c>
    </row>
    <row r="55" spans="1:12" ht="15.75">
      <c r="A55" s="43"/>
      <c r="B55" s="15"/>
      <c r="C55" s="105"/>
      <c r="D55" s="13"/>
      <c r="E55" s="45"/>
      <c r="F55" s="16" t="s">
        <v>76</v>
      </c>
      <c r="G55" s="89"/>
      <c r="H55" s="13"/>
      <c r="I55" s="43">
        <v>4</v>
      </c>
      <c r="J55" s="15" t="s">
        <v>77</v>
      </c>
      <c r="K55" s="50">
        <v>0</v>
      </c>
      <c r="L55" s="50">
        <v>0</v>
      </c>
    </row>
    <row r="56" spans="1:12" ht="15">
      <c r="A56" s="43">
        <v>2</v>
      </c>
      <c r="B56" s="15" t="s">
        <v>78</v>
      </c>
      <c r="C56" s="105">
        <v>345</v>
      </c>
      <c r="D56" s="13"/>
      <c r="E56" s="43"/>
      <c r="F56" s="15" t="s">
        <v>79</v>
      </c>
      <c r="G56" s="89">
        <v>1</v>
      </c>
      <c r="H56" s="13"/>
      <c r="I56" s="43">
        <v>5</v>
      </c>
      <c r="J56" s="15" t="s">
        <v>80</v>
      </c>
      <c r="K56" s="50">
        <v>0</v>
      </c>
      <c r="L56" s="50">
        <v>0</v>
      </c>
    </row>
    <row r="57" spans="1:12" ht="15">
      <c r="A57" s="43"/>
      <c r="B57" s="15" t="s">
        <v>81</v>
      </c>
      <c r="C57" s="105">
        <v>30</v>
      </c>
      <c r="D57" s="13"/>
      <c r="E57" s="43"/>
      <c r="F57" s="15" t="s">
        <v>82</v>
      </c>
      <c r="G57" s="89">
        <v>0</v>
      </c>
      <c r="H57" s="13"/>
      <c r="I57" s="43">
        <v>6</v>
      </c>
      <c r="J57" s="15" t="s">
        <v>83</v>
      </c>
      <c r="K57" s="50">
        <v>0</v>
      </c>
      <c r="L57" s="50">
        <v>0</v>
      </c>
    </row>
    <row r="58" spans="1:12" ht="15.75" thickBot="1">
      <c r="A58" s="46"/>
      <c r="B58" s="47" t="s">
        <v>84</v>
      </c>
      <c r="C58" s="106">
        <v>14</v>
      </c>
      <c r="D58" s="13"/>
      <c r="E58" s="46"/>
      <c r="F58" s="47" t="s">
        <v>85</v>
      </c>
      <c r="G58" s="89">
        <v>0</v>
      </c>
      <c r="H58" s="13"/>
      <c r="I58" s="43">
        <v>7</v>
      </c>
      <c r="J58" s="15" t="s">
        <v>86</v>
      </c>
      <c r="K58" s="50">
        <v>0</v>
      </c>
      <c r="L58" s="50">
        <v>0</v>
      </c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>
        <v>0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>
        <v>0</v>
      </c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>
        <v>0</v>
      </c>
    </row>
    <row r="62" spans="1:12" ht="15.75" thickBot="1">
      <c r="A62" s="40">
        <v>1</v>
      </c>
      <c r="B62" s="41" t="s">
        <v>92</v>
      </c>
      <c r="C62" s="104">
        <v>202</v>
      </c>
      <c r="D62" s="13"/>
      <c r="E62" s="40">
        <v>1</v>
      </c>
      <c r="F62" s="41" t="s">
        <v>93</v>
      </c>
      <c r="G62" s="104">
        <v>96</v>
      </c>
      <c r="H62" s="13"/>
      <c r="I62" s="46">
        <v>11</v>
      </c>
      <c r="J62" s="51" t="s">
        <v>94</v>
      </c>
      <c r="K62" s="52">
        <v>0</v>
      </c>
      <c r="L62" s="52">
        <v>0</v>
      </c>
    </row>
    <row r="63" spans="1:12" ht="15.75">
      <c r="A63" s="43">
        <v>2</v>
      </c>
      <c r="B63" s="15" t="s">
        <v>95</v>
      </c>
      <c r="C63" s="105">
        <v>578</v>
      </c>
      <c r="D63" s="13"/>
      <c r="E63" s="43">
        <v>2</v>
      </c>
      <c r="F63" s="15" t="s">
        <v>96</v>
      </c>
      <c r="G63" s="105">
        <v>54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105">
        <v>0</v>
      </c>
      <c r="D64" s="13"/>
      <c r="E64" s="43">
        <v>3</v>
      </c>
      <c r="F64" s="15" t="s">
        <v>98</v>
      </c>
      <c r="G64" s="105">
        <v>38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105">
        <v>146</v>
      </c>
      <c r="D65" s="13"/>
      <c r="E65" s="43">
        <v>4</v>
      </c>
      <c r="F65" s="15" t="s">
        <v>100</v>
      </c>
      <c r="G65" s="105">
        <v>54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105">
        <v>1</v>
      </c>
      <c r="D66" s="13"/>
      <c r="E66" s="43">
        <v>5</v>
      </c>
      <c r="F66" s="15" t="s">
        <v>103</v>
      </c>
      <c r="G66" s="105">
        <v>38</v>
      </c>
      <c r="H66" s="13"/>
      <c r="I66" s="40">
        <v>1</v>
      </c>
      <c r="J66" s="41" t="s">
        <v>104</v>
      </c>
      <c r="K66" s="49">
        <v>1</v>
      </c>
    </row>
    <row r="67" spans="1:11" ht="15">
      <c r="A67" s="43">
        <v>6</v>
      </c>
      <c r="B67" s="19" t="s">
        <v>105</v>
      </c>
      <c r="C67" s="105">
        <v>1</v>
      </c>
      <c r="D67" s="13"/>
      <c r="E67" s="43">
        <v>6</v>
      </c>
      <c r="F67" s="20" t="s">
        <v>106</v>
      </c>
      <c r="G67" s="115">
        <v>0</v>
      </c>
      <c r="H67" s="13"/>
      <c r="I67" s="43">
        <v>2</v>
      </c>
      <c r="J67" s="15" t="s">
        <v>107</v>
      </c>
      <c r="K67" s="50">
        <v>1</v>
      </c>
    </row>
    <row r="68" spans="1:11" ht="15">
      <c r="A68" s="43">
        <v>7</v>
      </c>
      <c r="B68" s="15" t="s">
        <v>153</v>
      </c>
      <c r="C68" s="105">
        <v>0</v>
      </c>
      <c r="D68" s="13"/>
      <c r="E68" s="43">
        <v>7</v>
      </c>
      <c r="F68" s="20" t="s">
        <v>108</v>
      </c>
      <c r="G68" s="115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105">
        <v>0</v>
      </c>
      <c r="D69" s="13"/>
      <c r="E69" s="43">
        <v>8</v>
      </c>
      <c r="F69" s="14" t="s">
        <v>110</v>
      </c>
      <c r="G69" s="105">
        <v>5</v>
      </c>
      <c r="H69" s="13"/>
      <c r="I69" s="34">
        <v>4</v>
      </c>
      <c r="J69" s="15" t="s">
        <v>111</v>
      </c>
      <c r="K69" s="50">
        <v>0</v>
      </c>
    </row>
    <row r="70" spans="1:11" ht="15.75" thickBot="1">
      <c r="A70" s="46">
        <v>9</v>
      </c>
      <c r="B70" s="47" t="s">
        <v>155</v>
      </c>
      <c r="C70" s="105">
        <v>0</v>
      </c>
      <c r="D70" s="13"/>
      <c r="E70" s="43">
        <v>9</v>
      </c>
      <c r="F70" s="15" t="s">
        <v>112</v>
      </c>
      <c r="G70" s="105">
        <v>23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106">
        <v>63</v>
      </c>
      <c r="H71" s="13"/>
      <c r="I71" s="35">
        <v>6</v>
      </c>
      <c r="J71" s="28" t="s">
        <v>141</v>
      </c>
      <c r="K71" s="52">
        <v>0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82">
        <v>0</v>
      </c>
      <c r="H74" s="13"/>
      <c r="I74" s="156" t="s">
        <v>117</v>
      </c>
      <c r="J74" s="156"/>
      <c r="K74" s="156"/>
    </row>
    <row r="75" spans="1:11" ht="15.75" thickBot="1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82">
        <v>0</v>
      </c>
      <c r="H75" s="13"/>
      <c r="I75" s="40">
        <v>1</v>
      </c>
      <c r="J75" s="41" t="s">
        <v>119</v>
      </c>
      <c r="K75" s="104">
        <v>0</v>
      </c>
    </row>
    <row r="76" spans="1:11" ht="15.75" thickBot="1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82">
        <v>0</v>
      </c>
      <c r="H76" s="13"/>
      <c r="I76" s="43">
        <v>2</v>
      </c>
      <c r="J76" s="15" t="s">
        <v>121</v>
      </c>
      <c r="K76" s="105">
        <v>0</v>
      </c>
    </row>
    <row r="77" spans="1:11" ht="15.75" thickBot="1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82">
        <v>0</v>
      </c>
      <c r="H77" s="13"/>
      <c r="I77" s="43">
        <v>3</v>
      </c>
      <c r="J77" s="15" t="s">
        <v>123</v>
      </c>
      <c r="K77" s="105">
        <v>183</v>
      </c>
    </row>
    <row r="78" spans="1:11" ht="15.75" thickBot="1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82">
        <v>0</v>
      </c>
      <c r="H78" s="13"/>
      <c r="I78" s="43">
        <v>4</v>
      </c>
      <c r="J78" s="15" t="s">
        <v>125</v>
      </c>
      <c r="K78" s="105">
        <v>22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82">
        <v>0</v>
      </c>
      <c r="H79" s="13"/>
      <c r="I79" s="43">
        <v>5</v>
      </c>
      <c r="J79" s="15" t="s">
        <v>127</v>
      </c>
      <c r="K79" s="105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105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105">
        <v>9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105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104">
        <v>100</v>
      </c>
      <c r="I83" s="43">
        <v>9</v>
      </c>
      <c r="J83" s="15" t="s">
        <v>134</v>
      </c>
      <c r="K83" s="105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105">
        <v>123</v>
      </c>
      <c r="I84" s="43">
        <v>10</v>
      </c>
      <c r="J84" s="15" t="s">
        <v>136</v>
      </c>
      <c r="K84" s="105">
        <v>7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113">
        <v>110</v>
      </c>
      <c r="I85" s="46"/>
      <c r="J85" s="47"/>
      <c r="K85" s="52"/>
    </row>
    <row r="86" spans="1:11" ht="30.75" customHeight="1" thickBot="1">
      <c r="E86" s="66">
        <v>4</v>
      </c>
      <c r="F86" s="78" t="s">
        <v>139</v>
      </c>
      <c r="G86" s="114">
        <v>2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7" zoomScale="75" zoomScaleNormal="75" zoomScaleSheetLayoutView="75" workbookViewId="0">
      <selection activeCell="B32" sqref="B32:B34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166</v>
      </c>
      <c r="J4" s="6" t="s">
        <v>252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116">
        <v>56</v>
      </c>
      <c r="D7" s="5"/>
      <c r="E7" s="34">
        <v>1</v>
      </c>
      <c r="F7" s="128" t="s">
        <v>123</v>
      </c>
      <c r="G7" s="129">
        <v>554</v>
      </c>
      <c r="H7" s="5"/>
      <c r="I7" s="34">
        <v>1</v>
      </c>
      <c r="J7" s="128" t="s">
        <v>202</v>
      </c>
      <c r="K7" s="129">
        <v>2</v>
      </c>
    </row>
    <row r="8" spans="1:11" ht="15">
      <c r="A8" s="141"/>
      <c r="B8" s="8" t="s">
        <v>12</v>
      </c>
      <c r="C8" s="118">
        <v>277</v>
      </c>
      <c r="D8" s="5"/>
      <c r="E8" s="34">
        <v>2</v>
      </c>
      <c r="F8" s="128" t="s">
        <v>183</v>
      </c>
      <c r="G8" s="118">
        <v>489</v>
      </c>
      <c r="H8" s="5"/>
      <c r="I8" s="34">
        <v>2</v>
      </c>
      <c r="J8" s="128" t="s">
        <v>194</v>
      </c>
      <c r="K8" s="118">
        <v>2</v>
      </c>
    </row>
    <row r="9" spans="1:11" ht="15">
      <c r="A9" s="141"/>
      <c r="B9" s="9" t="s">
        <v>13</v>
      </c>
      <c r="C9" s="118">
        <v>327</v>
      </c>
      <c r="D9" s="5"/>
      <c r="E9" s="34">
        <v>3</v>
      </c>
      <c r="F9" s="128" t="s">
        <v>228</v>
      </c>
      <c r="G9" s="118">
        <v>401</v>
      </c>
      <c r="H9" s="5"/>
      <c r="I9" s="34">
        <v>3</v>
      </c>
      <c r="J9" s="128" t="s">
        <v>190</v>
      </c>
      <c r="K9" s="118">
        <v>1</v>
      </c>
    </row>
    <row r="10" spans="1:11" ht="15">
      <c r="A10" s="141"/>
      <c r="B10" s="7" t="s">
        <v>14</v>
      </c>
      <c r="C10" s="118">
        <v>2278</v>
      </c>
      <c r="D10" s="5"/>
      <c r="E10" s="34">
        <v>4</v>
      </c>
      <c r="F10" s="128" t="s">
        <v>184</v>
      </c>
      <c r="G10" s="118">
        <v>304</v>
      </c>
      <c r="H10" s="5"/>
      <c r="I10" s="34">
        <v>4</v>
      </c>
      <c r="J10" s="128"/>
      <c r="K10" s="118"/>
    </row>
    <row r="11" spans="1:11" ht="15">
      <c r="A11" s="141"/>
      <c r="B11" s="7" t="s">
        <v>15</v>
      </c>
      <c r="C11" s="118">
        <v>638</v>
      </c>
      <c r="D11" s="5"/>
      <c r="E11" s="34">
        <v>5</v>
      </c>
      <c r="F11" s="128" t="s">
        <v>202</v>
      </c>
      <c r="G11" s="118">
        <v>140</v>
      </c>
      <c r="H11" s="5"/>
      <c r="I11" s="34">
        <v>5</v>
      </c>
      <c r="J11" s="128"/>
      <c r="K11" s="118"/>
    </row>
    <row r="12" spans="1:11" ht="15">
      <c r="A12" s="141"/>
      <c r="B12" s="7" t="s">
        <v>16</v>
      </c>
      <c r="C12" s="118">
        <v>3576</v>
      </c>
      <c r="D12" s="5"/>
      <c r="E12" s="34">
        <v>6</v>
      </c>
      <c r="F12" s="128" t="s">
        <v>125</v>
      </c>
      <c r="G12" s="118">
        <v>124</v>
      </c>
      <c r="H12" s="5"/>
      <c r="I12" s="34">
        <v>6</v>
      </c>
      <c r="J12" s="128"/>
      <c r="K12" s="118"/>
    </row>
    <row r="13" spans="1:11" ht="15.75" thickBot="1">
      <c r="A13" s="142"/>
      <c r="B13" s="28" t="s">
        <v>17</v>
      </c>
      <c r="C13" s="117">
        <v>2758</v>
      </c>
      <c r="D13" s="5"/>
      <c r="E13" s="34">
        <v>7</v>
      </c>
      <c r="F13" s="128" t="s">
        <v>186</v>
      </c>
      <c r="G13" s="118">
        <v>110</v>
      </c>
      <c r="H13" s="5"/>
      <c r="I13" s="34">
        <v>7</v>
      </c>
      <c r="J13" s="128"/>
      <c r="K13" s="118"/>
    </row>
    <row r="14" spans="1:11" ht="16.5" thickBot="1">
      <c r="A14" s="10"/>
      <c r="B14" s="5"/>
      <c r="C14" s="5"/>
      <c r="D14" s="5"/>
      <c r="E14" s="34">
        <v>8</v>
      </c>
      <c r="F14" s="128" t="s">
        <v>196</v>
      </c>
      <c r="G14" s="118">
        <v>98</v>
      </c>
      <c r="H14" s="5"/>
      <c r="I14" s="34">
        <v>8</v>
      </c>
      <c r="J14" s="130"/>
      <c r="K14" s="118"/>
    </row>
    <row r="15" spans="1:11" ht="15" customHeight="1">
      <c r="A15" s="140" t="s">
        <v>18</v>
      </c>
      <c r="B15" s="26" t="s">
        <v>11</v>
      </c>
      <c r="C15" s="116">
        <v>14</v>
      </c>
      <c r="D15" s="5"/>
      <c r="E15" s="34">
        <v>9</v>
      </c>
      <c r="F15" s="128" t="s">
        <v>260</v>
      </c>
      <c r="G15" s="118">
        <v>62</v>
      </c>
      <c r="H15" s="5"/>
      <c r="I15" s="34">
        <v>9</v>
      </c>
      <c r="J15" s="128"/>
      <c r="K15" s="118"/>
    </row>
    <row r="16" spans="1:11" ht="15">
      <c r="A16" s="141"/>
      <c r="B16" s="8" t="s">
        <v>12</v>
      </c>
      <c r="C16" s="118">
        <v>26</v>
      </c>
      <c r="D16" s="5"/>
      <c r="E16" s="34">
        <v>10</v>
      </c>
      <c r="F16" s="130" t="s">
        <v>199</v>
      </c>
      <c r="G16" s="118">
        <v>34</v>
      </c>
      <c r="H16" s="5"/>
      <c r="I16" s="34">
        <v>10</v>
      </c>
      <c r="J16" s="130" t="s">
        <v>262</v>
      </c>
      <c r="K16" s="118"/>
    </row>
    <row r="17" spans="1:11" ht="15">
      <c r="A17" s="141"/>
      <c r="B17" s="9" t="s">
        <v>13</v>
      </c>
      <c r="C17" s="118">
        <v>21</v>
      </c>
      <c r="D17" s="5"/>
      <c r="E17" s="34"/>
      <c r="F17" s="128" t="s">
        <v>19</v>
      </c>
      <c r="G17" s="118">
        <v>579</v>
      </c>
      <c r="H17" s="5"/>
      <c r="I17" s="34"/>
      <c r="J17" s="128" t="s">
        <v>19</v>
      </c>
      <c r="K17" s="118">
        <v>7</v>
      </c>
    </row>
    <row r="18" spans="1:11" ht="15.75" thickBot="1">
      <c r="A18" s="141"/>
      <c r="B18" s="7" t="s">
        <v>14</v>
      </c>
      <c r="C18" s="118">
        <v>275</v>
      </c>
      <c r="D18" s="5"/>
      <c r="E18" s="35"/>
      <c r="F18" s="131" t="s">
        <v>20</v>
      </c>
      <c r="G18" s="132">
        <v>2895</v>
      </c>
      <c r="H18" s="5"/>
      <c r="I18" s="35"/>
      <c r="J18" s="131" t="s">
        <v>20</v>
      </c>
      <c r="K18" s="132">
        <v>12</v>
      </c>
    </row>
    <row r="19" spans="1:11" ht="15.75" thickBot="1">
      <c r="A19" s="141"/>
      <c r="B19" s="7" t="s">
        <v>15</v>
      </c>
      <c r="C19" s="118">
        <v>30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118">
        <v>366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116">
        <v>70</v>
      </c>
    </row>
    <row r="21" spans="1:11" ht="15.75" customHeight="1" thickBot="1">
      <c r="A21" s="141"/>
      <c r="B21" s="7" t="s">
        <v>25</v>
      </c>
      <c r="C21" s="118">
        <v>322</v>
      </c>
      <c r="D21" s="5"/>
      <c r="E21" s="38">
        <v>1</v>
      </c>
      <c r="F21" s="128" t="s">
        <v>183</v>
      </c>
      <c r="G21" s="116">
        <v>181</v>
      </c>
      <c r="H21" s="5"/>
      <c r="I21" s="146"/>
      <c r="J21" s="71" t="s">
        <v>26</v>
      </c>
      <c r="K21" s="117">
        <v>561</v>
      </c>
    </row>
    <row r="22" spans="1:11" ht="15.75" customHeight="1" thickBot="1">
      <c r="A22" s="142"/>
      <c r="B22" s="28" t="s">
        <v>27</v>
      </c>
      <c r="C22" s="117">
        <v>1285</v>
      </c>
      <c r="D22" s="5"/>
      <c r="E22" s="34">
        <v>2</v>
      </c>
      <c r="F22" s="128" t="s">
        <v>202</v>
      </c>
      <c r="G22" s="118">
        <v>21</v>
      </c>
      <c r="H22" s="5"/>
      <c r="I22" s="147" t="s">
        <v>28</v>
      </c>
      <c r="J22" s="36" t="s">
        <v>29</v>
      </c>
      <c r="K22" s="116">
        <v>134</v>
      </c>
    </row>
    <row r="23" spans="1:11" ht="16.5" thickBot="1">
      <c r="A23" s="10"/>
      <c r="B23" s="5"/>
      <c r="C23" s="5"/>
      <c r="D23" s="5"/>
      <c r="E23" s="34">
        <v>3</v>
      </c>
      <c r="F23" s="128" t="s">
        <v>123</v>
      </c>
      <c r="G23" s="118">
        <v>19</v>
      </c>
      <c r="H23" s="5"/>
      <c r="I23" s="148"/>
      <c r="J23" s="12" t="s">
        <v>30</v>
      </c>
      <c r="K23" s="118">
        <v>137</v>
      </c>
    </row>
    <row r="24" spans="1:11" ht="15.75" customHeight="1" thickBot="1">
      <c r="A24" s="150" t="s">
        <v>31</v>
      </c>
      <c r="B24" s="26" t="s">
        <v>11</v>
      </c>
      <c r="C24" s="116">
        <v>0</v>
      </c>
      <c r="D24" s="5"/>
      <c r="E24" s="34">
        <v>4</v>
      </c>
      <c r="F24" s="128" t="s">
        <v>191</v>
      </c>
      <c r="G24" s="118">
        <v>16</v>
      </c>
      <c r="H24" s="5"/>
      <c r="I24" s="149"/>
      <c r="J24" s="71" t="s">
        <v>32</v>
      </c>
      <c r="K24" s="117"/>
    </row>
    <row r="25" spans="1:11" ht="16.5" thickBot="1">
      <c r="A25" s="151"/>
      <c r="B25" s="8" t="s">
        <v>12</v>
      </c>
      <c r="C25" s="118">
        <v>0</v>
      </c>
      <c r="D25" s="5"/>
      <c r="E25" s="34">
        <v>5</v>
      </c>
      <c r="F25" s="128" t="s">
        <v>186</v>
      </c>
      <c r="G25" s="118">
        <v>14</v>
      </c>
      <c r="H25" s="5"/>
      <c r="I25" s="73" t="s">
        <v>33</v>
      </c>
      <c r="J25" s="72" t="s">
        <v>34</v>
      </c>
      <c r="K25" s="119">
        <v>51</v>
      </c>
    </row>
    <row r="26" spans="1:11" ht="16.5" thickBot="1">
      <c r="A26" s="151"/>
      <c r="B26" s="9" t="s">
        <v>13</v>
      </c>
      <c r="C26" s="118">
        <v>1</v>
      </c>
      <c r="D26" s="5"/>
      <c r="E26" s="34">
        <v>6</v>
      </c>
      <c r="F26" s="128" t="s">
        <v>256</v>
      </c>
      <c r="G26" s="118">
        <v>13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118">
        <v>6</v>
      </c>
      <c r="D27" s="5"/>
      <c r="E27" s="34">
        <v>7</v>
      </c>
      <c r="F27" s="128" t="s">
        <v>261</v>
      </c>
      <c r="G27" s="118">
        <v>9</v>
      </c>
      <c r="H27" s="5"/>
      <c r="I27" s="153" t="s">
        <v>142</v>
      </c>
      <c r="J27" s="36" t="s">
        <v>35</v>
      </c>
      <c r="K27" s="27"/>
    </row>
    <row r="28" spans="1:11" ht="15.75" thickBot="1">
      <c r="A28" s="151"/>
      <c r="B28" s="7" t="s">
        <v>15</v>
      </c>
      <c r="C28" s="118">
        <v>6</v>
      </c>
      <c r="D28" s="5"/>
      <c r="E28" s="34">
        <v>8</v>
      </c>
      <c r="F28" s="128" t="s">
        <v>125</v>
      </c>
      <c r="G28" s="118">
        <v>8</v>
      </c>
      <c r="H28" s="5"/>
      <c r="I28" s="154"/>
      <c r="J28" s="71" t="s">
        <v>36</v>
      </c>
      <c r="K28" s="29"/>
    </row>
    <row r="29" spans="1:11" ht="16.5" thickBot="1">
      <c r="A29" s="151"/>
      <c r="B29" s="7" t="s">
        <v>37</v>
      </c>
      <c r="C29" s="118">
        <v>13</v>
      </c>
      <c r="D29" s="5"/>
      <c r="E29" s="34">
        <v>9</v>
      </c>
      <c r="F29" s="133" t="s">
        <v>194</v>
      </c>
      <c r="G29" s="118">
        <v>4</v>
      </c>
      <c r="H29" s="5"/>
      <c r="I29" s="10"/>
      <c r="J29" s="5"/>
      <c r="K29" s="11"/>
    </row>
    <row r="30" spans="1:11" ht="15.75">
      <c r="A30" s="151"/>
      <c r="B30" s="7" t="s">
        <v>38</v>
      </c>
      <c r="C30" s="118">
        <v>0</v>
      </c>
      <c r="D30" s="5"/>
      <c r="E30" s="34">
        <v>10</v>
      </c>
      <c r="F30" s="128" t="s">
        <v>189</v>
      </c>
      <c r="G30" s="118">
        <v>3</v>
      </c>
      <c r="H30" s="5"/>
      <c r="I30" s="74" t="s">
        <v>39</v>
      </c>
      <c r="J30" s="36" t="s">
        <v>40</v>
      </c>
      <c r="K30" s="116">
        <v>76</v>
      </c>
    </row>
    <row r="31" spans="1:11" ht="16.5" thickBot="1">
      <c r="A31" s="152"/>
      <c r="B31" s="28" t="s">
        <v>41</v>
      </c>
      <c r="C31" s="117">
        <v>0</v>
      </c>
      <c r="D31" s="5"/>
      <c r="E31" s="34"/>
      <c r="F31" s="128" t="s">
        <v>19</v>
      </c>
      <c r="G31" s="118">
        <v>74</v>
      </c>
      <c r="H31" s="5"/>
      <c r="I31" s="75" t="s">
        <v>42</v>
      </c>
      <c r="J31" s="71" t="s">
        <v>43</v>
      </c>
      <c r="K31" s="117">
        <v>154</v>
      </c>
    </row>
    <row r="32" spans="1:11" ht="16.5" thickBot="1">
      <c r="A32" s="10"/>
      <c r="B32" s="5"/>
      <c r="C32" s="5"/>
      <c r="D32" s="5"/>
      <c r="E32" s="35"/>
      <c r="F32" s="131" t="s">
        <v>20</v>
      </c>
      <c r="G32" s="117">
        <v>362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116">
        <v>12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118">
        <v>129</v>
      </c>
      <c r="D34" s="5"/>
      <c r="E34" s="5"/>
      <c r="F34" s="5"/>
      <c r="G34" s="5"/>
      <c r="H34" s="5"/>
      <c r="I34" s="38" t="s">
        <v>48</v>
      </c>
      <c r="J34" s="38"/>
      <c r="K34" s="118">
        <v>23</v>
      </c>
    </row>
    <row r="35" spans="1:11" ht="16.5" thickBot="1">
      <c r="A35" s="141"/>
      <c r="B35" s="12" t="s">
        <v>49</v>
      </c>
      <c r="C35" s="118">
        <v>14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118">
        <v>23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118">
        <v>22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118">
        <v>83</v>
      </c>
    </row>
    <row r="38" spans="1:11" ht="15" customHeight="1">
      <c r="A38" s="140" t="s">
        <v>54</v>
      </c>
      <c r="B38" s="26" t="s">
        <v>55</v>
      </c>
      <c r="C38" s="116">
        <v>137</v>
      </c>
      <c r="D38" s="5"/>
      <c r="E38" s="34">
        <v>3</v>
      </c>
      <c r="F38" s="7"/>
      <c r="G38" s="30"/>
      <c r="H38" s="5"/>
      <c r="I38" s="34" t="s">
        <v>56</v>
      </c>
      <c r="J38" s="34"/>
      <c r="K38" s="118">
        <v>83</v>
      </c>
    </row>
    <row r="39" spans="1:11" ht="15">
      <c r="A39" s="141"/>
      <c r="B39" s="7" t="s">
        <v>57</v>
      </c>
      <c r="C39" s="118">
        <v>19</v>
      </c>
      <c r="D39" s="5"/>
      <c r="E39" s="34">
        <v>4</v>
      </c>
      <c r="F39" s="7"/>
      <c r="G39" s="30"/>
      <c r="H39" s="5"/>
      <c r="I39" s="34" t="s">
        <v>58</v>
      </c>
      <c r="J39" s="34"/>
      <c r="K39" s="118">
        <v>9</v>
      </c>
    </row>
    <row r="40" spans="1:11" ht="15">
      <c r="A40" s="141"/>
      <c r="B40" s="7" t="s">
        <v>59</v>
      </c>
      <c r="C40" s="118">
        <v>3</v>
      </c>
      <c r="D40" s="5"/>
      <c r="E40" s="34">
        <v>5</v>
      </c>
      <c r="F40" s="7"/>
      <c r="G40" s="30"/>
      <c r="H40" s="5"/>
      <c r="I40" s="34" t="s">
        <v>60</v>
      </c>
      <c r="J40" s="34"/>
      <c r="K40" s="118">
        <v>31</v>
      </c>
    </row>
    <row r="41" spans="1:11" ht="15">
      <c r="A41" s="141"/>
      <c r="B41" s="7" t="s">
        <v>61</v>
      </c>
      <c r="C41" s="118"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118">
        <v>21</v>
      </c>
    </row>
    <row r="42" spans="1:11" ht="15.75" thickBot="1">
      <c r="A42" s="142"/>
      <c r="B42" s="28" t="s">
        <v>63</v>
      </c>
      <c r="C42" s="117">
        <v>4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/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120">
        <v>109</v>
      </c>
      <c r="D52" s="13"/>
      <c r="E52" s="40"/>
      <c r="F52" s="41" t="s">
        <v>69</v>
      </c>
      <c r="G52" s="123">
        <v>109</v>
      </c>
      <c r="H52" s="13"/>
      <c r="I52" s="40">
        <v>1</v>
      </c>
      <c r="J52" s="41" t="s">
        <v>70</v>
      </c>
      <c r="K52" s="49">
        <v>0</v>
      </c>
      <c r="L52" s="49">
        <v>0</v>
      </c>
    </row>
    <row r="53" spans="1:12" ht="15">
      <c r="A53" s="43"/>
      <c r="B53" s="15" t="s">
        <v>71</v>
      </c>
      <c r="C53" s="121">
        <v>0</v>
      </c>
      <c r="D53" s="13"/>
      <c r="E53" s="43"/>
      <c r="F53" s="15" t="s">
        <v>71</v>
      </c>
      <c r="G53" s="124">
        <v>0</v>
      </c>
      <c r="H53" s="13"/>
      <c r="I53" s="43">
        <v>2</v>
      </c>
      <c r="J53" s="15" t="s">
        <v>72</v>
      </c>
      <c r="K53" s="50">
        <v>0</v>
      </c>
      <c r="L53" s="50">
        <v>0</v>
      </c>
    </row>
    <row r="54" spans="1:12" ht="15">
      <c r="A54" s="43"/>
      <c r="B54" s="15" t="s">
        <v>73</v>
      </c>
      <c r="C54" s="121">
        <v>0</v>
      </c>
      <c r="D54" s="13"/>
      <c r="E54" s="43"/>
      <c r="F54" s="15" t="s">
        <v>74</v>
      </c>
      <c r="G54" s="124">
        <v>0</v>
      </c>
      <c r="H54" s="13"/>
      <c r="I54" s="43">
        <v>3</v>
      </c>
      <c r="J54" s="15" t="s">
        <v>75</v>
      </c>
      <c r="K54" s="50">
        <v>0</v>
      </c>
      <c r="L54" s="50">
        <v>0</v>
      </c>
    </row>
    <row r="55" spans="1:12" ht="15.75">
      <c r="A55" s="43"/>
      <c r="B55" s="15"/>
      <c r="C55" s="121"/>
      <c r="D55" s="13"/>
      <c r="E55" s="45"/>
      <c r="F55" s="16" t="s">
        <v>76</v>
      </c>
      <c r="G55" s="124"/>
      <c r="H55" s="13"/>
      <c r="I55" s="43">
        <v>4</v>
      </c>
      <c r="J55" s="15" t="s">
        <v>77</v>
      </c>
      <c r="K55" s="50">
        <v>0</v>
      </c>
      <c r="L55" s="50">
        <v>0</v>
      </c>
    </row>
    <row r="56" spans="1:12" ht="15">
      <c r="A56" s="43">
        <v>2</v>
      </c>
      <c r="B56" s="15" t="s">
        <v>78</v>
      </c>
      <c r="C56" s="121">
        <v>314</v>
      </c>
      <c r="D56" s="13"/>
      <c r="E56" s="43"/>
      <c r="F56" s="15" t="s">
        <v>79</v>
      </c>
      <c r="G56" s="124">
        <v>109</v>
      </c>
      <c r="H56" s="13"/>
      <c r="I56" s="43">
        <v>5</v>
      </c>
      <c r="J56" s="15" t="s">
        <v>80</v>
      </c>
      <c r="K56" s="50">
        <v>0</v>
      </c>
      <c r="L56" s="50">
        <v>0</v>
      </c>
    </row>
    <row r="57" spans="1:12" ht="15">
      <c r="A57" s="43"/>
      <c r="B57" s="15" t="s">
        <v>81</v>
      </c>
      <c r="C57" s="121">
        <v>38</v>
      </c>
      <c r="D57" s="13"/>
      <c r="E57" s="43"/>
      <c r="F57" s="15" t="s">
        <v>82</v>
      </c>
      <c r="G57" s="124">
        <v>0</v>
      </c>
      <c r="H57" s="13"/>
      <c r="I57" s="43">
        <v>6</v>
      </c>
      <c r="J57" s="15" t="s">
        <v>83</v>
      </c>
      <c r="K57" s="50">
        <v>0</v>
      </c>
      <c r="L57" s="50">
        <v>0</v>
      </c>
    </row>
    <row r="58" spans="1:12" ht="15.75" thickBot="1">
      <c r="A58" s="46"/>
      <c r="B58" s="47" t="s">
        <v>84</v>
      </c>
      <c r="C58" s="122">
        <v>8</v>
      </c>
      <c r="D58" s="13"/>
      <c r="E58" s="46"/>
      <c r="F58" s="47" t="s">
        <v>85</v>
      </c>
      <c r="G58" s="125">
        <v>0</v>
      </c>
      <c r="H58" s="13"/>
      <c r="I58" s="43">
        <v>7</v>
      </c>
      <c r="J58" s="15" t="s">
        <v>86</v>
      </c>
      <c r="K58" s="50">
        <v>0</v>
      </c>
      <c r="L58" s="50">
        <v>0</v>
      </c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2</v>
      </c>
      <c r="L59" s="50">
        <v>2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>
        <v>0</v>
      </c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>
        <v>0</v>
      </c>
    </row>
    <row r="62" spans="1:12" ht="15.75" thickBot="1">
      <c r="A62" s="40">
        <v>1</v>
      </c>
      <c r="B62" s="41" t="s">
        <v>92</v>
      </c>
      <c r="C62" s="120">
        <v>122</v>
      </c>
      <c r="D62" s="13"/>
      <c r="E62" s="40">
        <v>1</v>
      </c>
      <c r="F62" s="41" t="s">
        <v>93</v>
      </c>
      <c r="G62" s="120">
        <v>117</v>
      </c>
      <c r="H62" s="13"/>
      <c r="I62" s="46">
        <v>11</v>
      </c>
      <c r="J62" s="51" t="s">
        <v>94</v>
      </c>
      <c r="K62" s="52"/>
      <c r="L62" s="52"/>
    </row>
    <row r="63" spans="1:12" ht="15.75">
      <c r="A63" s="43">
        <v>2</v>
      </c>
      <c r="B63" s="15" t="s">
        <v>95</v>
      </c>
      <c r="C63" s="121">
        <v>367</v>
      </c>
      <c r="D63" s="13"/>
      <c r="E63" s="43">
        <v>2</v>
      </c>
      <c r="F63" s="15" t="s">
        <v>96</v>
      </c>
      <c r="G63" s="121">
        <v>44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121">
        <v>35</v>
      </c>
      <c r="D64" s="13"/>
      <c r="E64" s="43">
        <v>3</v>
      </c>
      <c r="F64" s="15" t="s">
        <v>98</v>
      </c>
      <c r="G64" s="121">
        <v>26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121">
        <v>146</v>
      </c>
      <c r="D65" s="13"/>
      <c r="E65" s="43">
        <v>4</v>
      </c>
      <c r="F65" s="15" t="s">
        <v>100</v>
      </c>
      <c r="G65" s="121">
        <v>44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127">
        <v>0</v>
      </c>
      <c r="D66" s="13"/>
      <c r="E66" s="43">
        <v>5</v>
      </c>
      <c r="F66" s="15" t="s">
        <v>103</v>
      </c>
      <c r="G66" s="121">
        <v>26</v>
      </c>
      <c r="H66" s="13"/>
      <c r="I66" s="40">
        <v>1</v>
      </c>
      <c r="J66" s="41" t="s">
        <v>104</v>
      </c>
      <c r="K66" s="49">
        <v>2</v>
      </c>
    </row>
    <row r="67" spans="1:11" ht="15">
      <c r="A67" s="43">
        <v>6</v>
      </c>
      <c r="B67" s="19" t="s">
        <v>105</v>
      </c>
      <c r="C67" s="121">
        <v>0</v>
      </c>
      <c r="D67" s="13"/>
      <c r="E67" s="43">
        <v>6</v>
      </c>
      <c r="F67" s="20" t="s">
        <v>106</v>
      </c>
      <c r="G67" s="126"/>
      <c r="H67" s="13"/>
      <c r="I67" s="43">
        <v>2</v>
      </c>
      <c r="J67" s="15" t="s">
        <v>107</v>
      </c>
      <c r="K67" s="50"/>
    </row>
    <row r="68" spans="1:11" ht="15">
      <c r="A68" s="43">
        <v>7</v>
      </c>
      <c r="B68" s="15" t="s">
        <v>153</v>
      </c>
      <c r="C68" s="121">
        <v>24</v>
      </c>
      <c r="D68" s="13"/>
      <c r="E68" s="43">
        <v>7</v>
      </c>
      <c r="F68" s="20" t="s">
        <v>108</v>
      </c>
      <c r="G68" s="126"/>
      <c r="H68" s="13"/>
      <c r="I68" s="43">
        <v>3</v>
      </c>
      <c r="J68" s="15" t="s">
        <v>109</v>
      </c>
      <c r="K68" s="50"/>
    </row>
    <row r="69" spans="1:11" ht="15">
      <c r="A69" s="43">
        <v>8</v>
      </c>
      <c r="B69" s="15" t="s">
        <v>154</v>
      </c>
      <c r="C69" s="121">
        <v>24</v>
      </c>
      <c r="D69" s="13"/>
      <c r="E69" s="43">
        <v>8</v>
      </c>
      <c r="F69" s="14" t="s">
        <v>110</v>
      </c>
      <c r="G69" s="121">
        <v>19</v>
      </c>
      <c r="H69" s="13"/>
      <c r="I69" s="34">
        <v>4</v>
      </c>
      <c r="J69" s="15" t="s">
        <v>111</v>
      </c>
      <c r="K69" s="50"/>
    </row>
    <row r="70" spans="1:11" ht="15.75" thickBot="1">
      <c r="A70" s="46">
        <v>9</v>
      </c>
      <c r="B70" s="47" t="s">
        <v>155</v>
      </c>
      <c r="C70" s="122">
        <v>0</v>
      </c>
      <c r="D70" s="13"/>
      <c r="E70" s="43">
        <v>9</v>
      </c>
      <c r="F70" s="15" t="s">
        <v>112</v>
      </c>
      <c r="G70" s="121">
        <v>19</v>
      </c>
      <c r="H70" s="13"/>
      <c r="I70" s="59">
        <v>5</v>
      </c>
      <c r="J70" s="60" t="s">
        <v>113</v>
      </c>
      <c r="K70" s="61"/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122">
        <v>137</v>
      </c>
      <c r="H71" s="13"/>
      <c r="I71" s="35">
        <v>6</v>
      </c>
      <c r="J71" s="28" t="s">
        <v>141</v>
      </c>
      <c r="K71" s="52"/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82">
        <v>0</v>
      </c>
      <c r="H74" s="13"/>
      <c r="I74" s="156" t="s">
        <v>117</v>
      </c>
      <c r="J74" s="156"/>
      <c r="K74" s="156"/>
    </row>
    <row r="75" spans="1:11" ht="15.75" thickBot="1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82">
        <v>0</v>
      </c>
      <c r="H75" s="13"/>
      <c r="I75" s="40">
        <v>1</v>
      </c>
      <c r="J75" s="41" t="s">
        <v>119</v>
      </c>
      <c r="K75" s="120">
        <v>0</v>
      </c>
    </row>
    <row r="76" spans="1:11" ht="15.75" thickBot="1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82">
        <v>0</v>
      </c>
      <c r="H76" s="13"/>
      <c r="I76" s="43">
        <v>2</v>
      </c>
      <c r="J76" s="15" t="s">
        <v>121</v>
      </c>
      <c r="K76" s="121">
        <v>0</v>
      </c>
    </row>
    <row r="77" spans="1:11" ht="15.75" thickBot="1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82">
        <v>0</v>
      </c>
      <c r="H77" s="13"/>
      <c r="I77" s="43">
        <v>3</v>
      </c>
      <c r="J77" s="15" t="s">
        <v>123</v>
      </c>
      <c r="K77" s="121">
        <v>554</v>
      </c>
    </row>
    <row r="78" spans="1:11" ht="15.75" thickBot="1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82">
        <v>0</v>
      </c>
      <c r="H78" s="13"/>
      <c r="I78" s="43">
        <v>4</v>
      </c>
      <c r="J78" s="15" t="s">
        <v>125</v>
      </c>
      <c r="K78" s="121">
        <v>124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82">
        <v>0</v>
      </c>
      <c r="H79" s="13"/>
      <c r="I79" s="43">
        <v>5</v>
      </c>
      <c r="J79" s="15" t="s">
        <v>127</v>
      </c>
      <c r="K79" s="121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121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121">
        <v>10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121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120">
        <v>168</v>
      </c>
      <c r="I83" s="43">
        <v>9</v>
      </c>
      <c r="J83" s="15" t="s">
        <v>134</v>
      </c>
      <c r="K83" s="121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121">
        <v>110</v>
      </c>
      <c r="I84" s="43">
        <v>10</v>
      </c>
      <c r="J84" s="15" t="s">
        <v>136</v>
      </c>
      <c r="K84" s="121">
        <v>0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127">
        <v>97</v>
      </c>
      <c r="I85" s="46"/>
      <c r="J85" s="47"/>
      <c r="K85" s="52"/>
    </row>
    <row r="86" spans="1:11" ht="27" customHeight="1">
      <c r="E86" s="66">
        <v>4</v>
      </c>
      <c r="F86" s="78" t="s">
        <v>139</v>
      </c>
      <c r="G86" s="159">
        <v>4</v>
      </c>
    </row>
    <row r="87" spans="1:11" ht="13.5" customHeight="1" thickBot="1">
      <c r="E87" s="79"/>
      <c r="F87" s="77"/>
      <c r="G87" s="160"/>
    </row>
  </sheetData>
  <mergeCells count="28">
    <mergeCell ref="A51:B51"/>
    <mergeCell ref="E51:F51"/>
    <mergeCell ref="I51:J51"/>
    <mergeCell ref="A46:K46"/>
    <mergeCell ref="D48:E48"/>
    <mergeCell ref="A49:C49"/>
    <mergeCell ref="D49:E49"/>
    <mergeCell ref="E61:F61"/>
    <mergeCell ref="I65:J65"/>
    <mergeCell ref="A73:C73"/>
    <mergeCell ref="E73:F73"/>
    <mergeCell ref="I74:K74"/>
    <mergeCell ref="G86:G87"/>
    <mergeCell ref="A1:K1"/>
    <mergeCell ref="D3:E3"/>
    <mergeCell ref="A4:C4"/>
    <mergeCell ref="D4:E4"/>
    <mergeCell ref="A33:A36"/>
    <mergeCell ref="A38:A42"/>
    <mergeCell ref="I6:J6"/>
    <mergeCell ref="A7:A13"/>
    <mergeCell ref="A15:A22"/>
    <mergeCell ref="I20:I21"/>
    <mergeCell ref="I22:I24"/>
    <mergeCell ref="A24:A31"/>
    <mergeCell ref="I27:I28"/>
    <mergeCell ref="E82:G82"/>
    <mergeCell ref="A61:B61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25" zoomScale="75" zoomScaleNormal="75" zoomScaleSheetLayoutView="75" workbookViewId="0">
      <selection activeCell="F36" sqref="F36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167</v>
      </c>
      <c r="J4" s="6" t="s">
        <v>252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" customHeight="1" thickBot="1">
      <c r="A7" s="140" t="s">
        <v>10</v>
      </c>
      <c r="B7" s="26" t="s">
        <v>11</v>
      </c>
      <c r="C7" s="27">
        <f>Jan!C7+Feb!C7+Mar!C7</f>
        <v>202</v>
      </c>
      <c r="D7" s="5"/>
      <c r="E7" s="34">
        <v>1</v>
      </c>
      <c r="F7" s="7" t="s">
        <v>183</v>
      </c>
      <c r="G7" s="70">
        <v>2253</v>
      </c>
      <c r="H7" s="5"/>
      <c r="I7" s="34">
        <v>1</v>
      </c>
      <c r="J7" s="7" t="s">
        <v>202</v>
      </c>
      <c r="K7" s="70">
        <v>6</v>
      </c>
    </row>
    <row r="8" spans="1:11" ht="15.75" thickBot="1">
      <c r="A8" s="141"/>
      <c r="B8" s="8" t="s">
        <v>12</v>
      </c>
      <c r="C8" s="27">
        <f>Jan!C8+Feb!C8+Mar!C8</f>
        <v>1094</v>
      </c>
      <c r="D8" s="5"/>
      <c r="E8" s="34">
        <v>2</v>
      </c>
      <c r="F8" s="7" t="s">
        <v>123</v>
      </c>
      <c r="G8" s="30">
        <v>1050</v>
      </c>
      <c r="H8" s="5"/>
      <c r="I8" s="34">
        <v>2</v>
      </c>
      <c r="J8" s="7" t="s">
        <v>194</v>
      </c>
      <c r="K8" s="30">
        <v>5</v>
      </c>
    </row>
    <row r="9" spans="1:11" ht="15.75" thickBot="1">
      <c r="A9" s="141"/>
      <c r="B9" s="9" t="s">
        <v>13</v>
      </c>
      <c r="C9" s="27">
        <f>Jan!C9+Feb!C9+Mar!C9</f>
        <v>1500</v>
      </c>
      <c r="D9" s="5"/>
      <c r="E9" s="34">
        <v>3</v>
      </c>
      <c r="F9" s="11" t="s">
        <v>184</v>
      </c>
      <c r="G9" s="92">
        <v>906</v>
      </c>
      <c r="H9" s="5"/>
      <c r="I9" s="34">
        <v>3</v>
      </c>
      <c r="J9" s="7" t="s">
        <v>125</v>
      </c>
      <c r="K9" s="30">
        <v>5</v>
      </c>
    </row>
    <row r="10" spans="1:11" ht="15.75" thickBot="1">
      <c r="A10" s="141"/>
      <c r="B10" s="7" t="s">
        <v>14</v>
      </c>
      <c r="C10" s="27">
        <f>Jan!C10+Feb!C10+Mar!C10</f>
        <v>8147</v>
      </c>
      <c r="D10" s="5"/>
      <c r="E10" s="34">
        <v>4</v>
      </c>
      <c r="F10" s="7" t="s">
        <v>185</v>
      </c>
      <c r="G10" s="30">
        <v>838</v>
      </c>
      <c r="H10" s="5"/>
      <c r="I10" s="34">
        <v>4</v>
      </c>
      <c r="J10" s="7" t="s">
        <v>123</v>
      </c>
      <c r="K10" s="30">
        <v>5</v>
      </c>
    </row>
    <row r="11" spans="1:11" ht="15.75" thickBot="1">
      <c r="A11" s="141"/>
      <c r="B11" s="7" t="s">
        <v>15</v>
      </c>
      <c r="C11" s="27">
        <f>Jan!C11+Feb!C11+Mar!C11</f>
        <v>2410</v>
      </c>
      <c r="D11" s="5"/>
      <c r="E11" s="34">
        <v>5</v>
      </c>
      <c r="F11" s="7" t="s">
        <v>186</v>
      </c>
      <c r="G11" s="30">
        <v>490</v>
      </c>
      <c r="H11" s="5"/>
      <c r="I11" s="34">
        <v>5</v>
      </c>
      <c r="J11" s="7" t="s">
        <v>183</v>
      </c>
      <c r="K11" s="30">
        <v>3</v>
      </c>
    </row>
    <row r="12" spans="1:11" ht="15.75" thickBot="1">
      <c r="A12" s="141"/>
      <c r="B12" s="7" t="s">
        <v>16</v>
      </c>
      <c r="C12" s="27">
        <f>Jan!C12+Feb!C12+Mar!C12</f>
        <v>13353</v>
      </c>
      <c r="D12" s="5"/>
      <c r="E12" s="34">
        <v>6</v>
      </c>
      <c r="F12" s="7" t="s">
        <v>187</v>
      </c>
      <c r="G12" s="30">
        <v>386</v>
      </c>
      <c r="H12" s="5"/>
      <c r="I12" s="34">
        <v>6</v>
      </c>
      <c r="J12" s="7" t="s">
        <v>191</v>
      </c>
      <c r="K12" s="30">
        <v>3</v>
      </c>
    </row>
    <row r="13" spans="1:11" ht="15.75" thickBot="1">
      <c r="A13" s="142"/>
      <c r="B13" s="28" t="s">
        <v>17</v>
      </c>
      <c r="C13" s="27">
        <f>Jan!C13+Feb!C13+Mar!C13</f>
        <v>11095</v>
      </c>
      <c r="D13" s="5"/>
      <c r="E13" s="34">
        <v>7</v>
      </c>
      <c r="F13" s="90" t="s">
        <v>263</v>
      </c>
      <c r="G13" s="30">
        <v>228</v>
      </c>
      <c r="H13" s="5"/>
      <c r="I13" s="34">
        <v>7</v>
      </c>
      <c r="J13" s="7" t="s">
        <v>190</v>
      </c>
      <c r="K13" s="30">
        <v>3</v>
      </c>
    </row>
    <row r="14" spans="1:11" ht="16.5" thickBot="1">
      <c r="A14" s="10"/>
      <c r="B14" s="5"/>
      <c r="C14" s="27"/>
      <c r="D14" s="5"/>
      <c r="E14" s="34">
        <v>8</v>
      </c>
      <c r="F14" s="7" t="s">
        <v>125</v>
      </c>
      <c r="G14" s="30">
        <v>214</v>
      </c>
      <c r="H14" s="5"/>
      <c r="I14" s="34">
        <v>8</v>
      </c>
      <c r="J14" s="7" t="s">
        <v>186</v>
      </c>
      <c r="K14" s="30">
        <v>2</v>
      </c>
    </row>
    <row r="15" spans="1:11" ht="15" customHeight="1" thickBot="1">
      <c r="A15" s="140" t="s">
        <v>18</v>
      </c>
      <c r="B15" s="26" t="s">
        <v>11</v>
      </c>
      <c r="C15" s="27">
        <f>Jan!C15+Feb!C15+Mar!C15</f>
        <v>41</v>
      </c>
      <c r="D15" s="5"/>
      <c r="E15" s="34">
        <v>9</v>
      </c>
      <c r="F15" s="7" t="s">
        <v>250</v>
      </c>
      <c r="G15" s="91">
        <v>95</v>
      </c>
      <c r="H15" s="5"/>
      <c r="I15" s="34">
        <v>9</v>
      </c>
      <c r="J15" s="90" t="s">
        <v>195</v>
      </c>
      <c r="K15" s="30">
        <v>2</v>
      </c>
    </row>
    <row r="16" spans="1:11" ht="15.75" thickBot="1">
      <c r="A16" s="141"/>
      <c r="B16" s="8" t="s">
        <v>12</v>
      </c>
      <c r="C16" s="27">
        <f>Jan!C16+Feb!C16+Mar!C16</f>
        <v>109</v>
      </c>
      <c r="D16" s="5"/>
      <c r="E16" s="34">
        <v>10</v>
      </c>
      <c r="F16" s="7" t="s">
        <v>223</v>
      </c>
      <c r="G16" s="30">
        <v>80</v>
      </c>
      <c r="H16" s="5"/>
      <c r="I16" s="34">
        <v>10</v>
      </c>
      <c r="J16" s="7" t="s">
        <v>192</v>
      </c>
      <c r="K16" s="30">
        <v>1</v>
      </c>
    </row>
    <row r="17" spans="1:11" ht="15.75" thickBot="1">
      <c r="A17" s="141"/>
      <c r="B17" s="9" t="s">
        <v>13</v>
      </c>
      <c r="C17" s="27">
        <f>Jan!C17+Feb!C17+Mar!C17</f>
        <v>93</v>
      </c>
      <c r="D17" s="5"/>
      <c r="E17" s="34"/>
      <c r="F17" s="7" t="s">
        <v>19</v>
      </c>
      <c r="G17" s="30">
        <v>2237</v>
      </c>
      <c r="H17" s="5"/>
      <c r="I17" s="34"/>
      <c r="J17" s="7" t="s">
        <v>19</v>
      </c>
      <c r="K17" s="30">
        <v>26</v>
      </c>
    </row>
    <row r="18" spans="1:11" ht="15.75" thickBot="1">
      <c r="A18" s="141"/>
      <c r="B18" s="7" t="s">
        <v>14</v>
      </c>
      <c r="C18" s="27">
        <f>Jan!C18+Feb!C18+Mar!C18</f>
        <v>777</v>
      </c>
      <c r="D18" s="5"/>
      <c r="E18" s="35"/>
      <c r="F18" s="28" t="s">
        <v>20</v>
      </c>
      <c r="G18" s="29">
        <v>8777</v>
      </c>
      <c r="H18" s="5"/>
      <c r="I18" s="35"/>
      <c r="J18" s="28" t="s">
        <v>20</v>
      </c>
      <c r="K18" s="29">
        <v>61</v>
      </c>
    </row>
    <row r="19" spans="1:11" ht="15.75" thickBot="1">
      <c r="A19" s="141"/>
      <c r="B19" s="7" t="s">
        <v>15</v>
      </c>
      <c r="C19" s="27">
        <f>Jan!C19+Feb!C19+Mar!C19</f>
        <v>100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Jan!C20+Feb!C20+Mar!C20</f>
        <v>1119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Jan!K20+Feb!K20+Mar!K20</f>
        <v>337</v>
      </c>
    </row>
    <row r="21" spans="1:11" ht="15.75" customHeight="1" thickBot="1">
      <c r="A21" s="141"/>
      <c r="B21" s="7" t="s">
        <v>25</v>
      </c>
      <c r="C21" s="27">
        <f>Jan!C21+Feb!C21+Mar!C21</f>
        <v>978</v>
      </c>
      <c r="D21" s="5"/>
      <c r="E21" s="38">
        <v>1</v>
      </c>
      <c r="F21" s="7" t="s">
        <v>183</v>
      </c>
      <c r="G21" s="27">
        <v>484</v>
      </c>
      <c r="H21" s="5"/>
      <c r="I21" s="146"/>
      <c r="J21" s="71" t="s">
        <v>26</v>
      </c>
      <c r="K21" s="27">
        <f>Jan!K21+Feb!K21+Mar!K21</f>
        <v>1751</v>
      </c>
    </row>
    <row r="22" spans="1:11" ht="15.75" customHeight="1" thickBot="1">
      <c r="A22" s="142"/>
      <c r="B22" s="28" t="s">
        <v>27</v>
      </c>
      <c r="C22" s="27">
        <f>Jan!C22+Feb!C22+Mar!C22</f>
        <v>3961</v>
      </c>
      <c r="D22" s="5"/>
      <c r="E22" s="34">
        <v>2</v>
      </c>
      <c r="F22" s="7" t="s">
        <v>202</v>
      </c>
      <c r="G22" s="30">
        <v>68</v>
      </c>
      <c r="H22" s="5"/>
      <c r="I22" s="147" t="s">
        <v>28</v>
      </c>
      <c r="J22" s="36" t="s">
        <v>29</v>
      </c>
      <c r="K22" s="27">
        <f>Jan!K22+Feb!K22+Mar!K22</f>
        <v>234</v>
      </c>
    </row>
    <row r="23" spans="1:11" ht="16.5" thickBot="1">
      <c r="A23" s="10"/>
      <c r="B23" s="5"/>
      <c r="C23" s="27"/>
      <c r="D23" s="5"/>
      <c r="E23" s="34">
        <v>3</v>
      </c>
      <c r="F23" s="7" t="s">
        <v>191</v>
      </c>
      <c r="G23" s="30">
        <v>68</v>
      </c>
      <c r="H23" s="5"/>
      <c r="I23" s="148"/>
      <c r="J23" s="12" t="s">
        <v>30</v>
      </c>
      <c r="K23" s="27">
        <f>Jan!K23+Feb!K23+Mar!K23</f>
        <v>335</v>
      </c>
    </row>
    <row r="24" spans="1:11" ht="15.75" customHeight="1" thickBot="1">
      <c r="A24" s="150" t="s">
        <v>31</v>
      </c>
      <c r="B24" s="26" t="s">
        <v>11</v>
      </c>
      <c r="C24" s="27">
        <f>Jan!C24+Feb!C24+Mar!C24</f>
        <v>3</v>
      </c>
      <c r="D24" s="5"/>
      <c r="E24" s="34">
        <v>4</v>
      </c>
      <c r="F24" s="7" t="s">
        <v>186</v>
      </c>
      <c r="G24" s="30">
        <v>47</v>
      </c>
      <c r="H24" s="5"/>
      <c r="I24" s="149"/>
      <c r="J24" s="71" t="s">
        <v>32</v>
      </c>
      <c r="K24" s="27">
        <f>Jan!K24+Feb!K24+Mar!K24</f>
        <v>4</v>
      </c>
    </row>
    <row r="25" spans="1:11" ht="16.5" thickBot="1">
      <c r="A25" s="151"/>
      <c r="B25" s="8" t="s">
        <v>12</v>
      </c>
      <c r="C25" s="27">
        <f>Jan!C25+Feb!C25+Mar!C25</f>
        <v>1</v>
      </c>
      <c r="D25" s="5"/>
      <c r="E25" s="34">
        <v>5</v>
      </c>
      <c r="F25" s="7" t="s">
        <v>250</v>
      </c>
      <c r="G25" s="30">
        <v>47</v>
      </c>
      <c r="H25" s="5"/>
      <c r="I25" s="73" t="s">
        <v>33</v>
      </c>
      <c r="J25" s="72" t="s">
        <v>34</v>
      </c>
      <c r="K25" s="27">
        <f>Jan!K25+Feb!K25+Mar!K25</f>
        <v>51</v>
      </c>
    </row>
    <row r="26" spans="1:11" ht="16.5" thickBot="1">
      <c r="A26" s="151"/>
      <c r="B26" s="9" t="s">
        <v>13</v>
      </c>
      <c r="C26" s="27">
        <f>Jan!C26+Feb!C26+Mar!C26</f>
        <v>2</v>
      </c>
      <c r="D26" s="5"/>
      <c r="E26" s="34">
        <v>6</v>
      </c>
      <c r="F26" s="7" t="s">
        <v>123</v>
      </c>
      <c r="G26" s="30">
        <v>38</v>
      </c>
      <c r="H26" s="5"/>
      <c r="I26" s="10"/>
      <c r="J26" s="5"/>
      <c r="K26" s="27"/>
    </row>
    <row r="27" spans="1:11" ht="15" customHeight="1" thickBot="1">
      <c r="A27" s="151"/>
      <c r="B27" s="7" t="s">
        <v>14</v>
      </c>
      <c r="C27" s="27">
        <f>Jan!C27+Feb!C27+Mar!C27</f>
        <v>25</v>
      </c>
      <c r="D27" s="5"/>
      <c r="E27" s="34">
        <v>7</v>
      </c>
      <c r="F27" s="7" t="s">
        <v>264</v>
      </c>
      <c r="G27" s="30">
        <v>34</v>
      </c>
      <c r="H27" s="5"/>
      <c r="I27" s="153" t="s">
        <v>142</v>
      </c>
      <c r="J27" s="36" t="s">
        <v>35</v>
      </c>
      <c r="K27" s="27">
        <f>Jan!K27+Feb!K27+Mar!K27</f>
        <v>7605</v>
      </c>
    </row>
    <row r="28" spans="1:11" ht="15.75" thickBot="1">
      <c r="A28" s="151"/>
      <c r="B28" s="7" t="s">
        <v>15</v>
      </c>
      <c r="C28" s="27">
        <f>Jan!C28+Feb!C28+Mar!C28</f>
        <v>18</v>
      </c>
      <c r="D28" s="5"/>
      <c r="E28" s="34">
        <v>8</v>
      </c>
      <c r="F28" s="90" t="s">
        <v>125</v>
      </c>
      <c r="G28" s="30">
        <v>21</v>
      </c>
      <c r="H28" s="5"/>
      <c r="I28" s="154"/>
      <c r="J28" s="71" t="s">
        <v>36</v>
      </c>
      <c r="K28" s="27">
        <f>Jan!K28+Feb!K28+Mar!K28</f>
        <v>4397</v>
      </c>
    </row>
    <row r="29" spans="1:11" ht="16.5" thickBot="1">
      <c r="A29" s="151"/>
      <c r="B29" s="7" t="s">
        <v>37</v>
      </c>
      <c r="C29" s="27">
        <f>Jan!C29+Feb!C29+Mar!C29</f>
        <v>49</v>
      </c>
      <c r="D29" s="5"/>
      <c r="E29" s="34">
        <v>9</v>
      </c>
      <c r="F29" s="7" t="s">
        <v>193</v>
      </c>
      <c r="G29" s="30">
        <v>16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Jan!C30+Feb!C30+Mar!C30</f>
        <v>1</v>
      </c>
      <c r="D30" s="5"/>
      <c r="E30" s="34">
        <v>10</v>
      </c>
      <c r="F30" s="7" t="s">
        <v>194</v>
      </c>
      <c r="G30" s="30">
        <v>10</v>
      </c>
      <c r="H30" s="5"/>
      <c r="I30" s="74" t="s">
        <v>39</v>
      </c>
      <c r="J30" s="36" t="s">
        <v>40</v>
      </c>
      <c r="K30" s="27">
        <f>Jan!K30+Feb!K30+Mar!K30</f>
        <v>411</v>
      </c>
    </row>
    <row r="31" spans="1:11" ht="16.5" thickBot="1">
      <c r="A31" s="152"/>
      <c r="B31" s="28" t="s">
        <v>41</v>
      </c>
      <c r="C31" s="27">
        <f>Jan!C31+Feb!C31+Mar!C31</f>
        <v>1</v>
      </c>
      <c r="D31" s="5"/>
      <c r="E31" s="34"/>
      <c r="F31" s="7" t="s">
        <v>19</v>
      </c>
      <c r="G31" s="30">
        <v>253</v>
      </c>
      <c r="H31" s="5"/>
      <c r="I31" s="75" t="s">
        <v>42</v>
      </c>
      <c r="J31" s="71" t="s">
        <v>43</v>
      </c>
      <c r="K31" s="27">
        <f>Jan!K31+Feb!K31+Mar!K31</f>
        <v>330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1086</v>
      </c>
      <c r="H32" s="5"/>
      <c r="I32" s="5"/>
      <c r="J32" s="5"/>
      <c r="K32" s="27"/>
    </row>
    <row r="33" spans="1:11" ht="16.5" customHeight="1" thickBot="1">
      <c r="A33" s="140" t="s">
        <v>44</v>
      </c>
      <c r="B33" s="36" t="s">
        <v>45</v>
      </c>
      <c r="C33" s="27">
        <f>Jan!C33+Feb!C33+Mar!C33</f>
        <v>31</v>
      </c>
      <c r="D33" s="5"/>
      <c r="E33" s="11"/>
      <c r="F33" s="11"/>
      <c r="G33" s="11"/>
      <c r="H33" s="5"/>
      <c r="I33" s="2" t="s">
        <v>46</v>
      </c>
      <c r="J33" s="2"/>
      <c r="K33" s="88" t="s">
        <v>7</v>
      </c>
    </row>
    <row r="34" spans="1:11" ht="15.75" thickBot="1">
      <c r="A34" s="141"/>
      <c r="B34" s="12" t="s">
        <v>47</v>
      </c>
      <c r="C34" s="27">
        <f>Jan!C34+Feb!C34+Mar!C34</f>
        <v>441</v>
      </c>
      <c r="D34" s="5"/>
      <c r="E34" s="5"/>
      <c r="F34" s="5"/>
      <c r="G34" s="5"/>
      <c r="H34" s="5"/>
      <c r="I34" s="38" t="s">
        <v>48</v>
      </c>
      <c r="J34" s="38"/>
      <c r="K34" s="27">
        <f>Jan!K34+Feb!K34+Mar!K34</f>
        <v>183</v>
      </c>
    </row>
    <row r="35" spans="1:11" ht="16.5" thickBot="1">
      <c r="A35" s="141"/>
      <c r="B35" s="12" t="s">
        <v>49</v>
      </c>
      <c r="C35" s="27">
        <f>Jan!C35+Feb!C35+Mar!C35</f>
        <v>56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Jan!K35+Feb!K35+Mar!K35</f>
        <v>183</v>
      </c>
    </row>
    <row r="36" spans="1:11" ht="15.75" thickBot="1">
      <c r="A36" s="142"/>
      <c r="B36" s="28"/>
      <c r="C36" s="27">
        <f>Jan!C36+Feb!C36+Mar!C36</f>
        <v>0</v>
      </c>
      <c r="D36" s="5"/>
      <c r="E36" s="38">
        <v>1</v>
      </c>
      <c r="F36" s="26" t="s">
        <v>202</v>
      </c>
      <c r="G36" s="27">
        <v>1</v>
      </c>
      <c r="H36" s="5"/>
      <c r="I36" s="34" t="s">
        <v>52</v>
      </c>
      <c r="J36" s="34"/>
      <c r="K36" s="27">
        <f>Jan!K36+Feb!K36+Mar!K36</f>
        <v>138</v>
      </c>
    </row>
    <row r="37" spans="1:11" ht="16.5" thickBot="1">
      <c r="A37" s="10"/>
      <c r="B37" s="5"/>
      <c r="C37" s="27">
        <f>Jan!C37+Feb!C37+Mar!C37</f>
        <v>0</v>
      </c>
      <c r="D37" s="5"/>
      <c r="E37" s="34">
        <v>2</v>
      </c>
      <c r="F37" s="7"/>
      <c r="G37" s="30"/>
      <c r="H37" s="5"/>
      <c r="I37" s="34" t="s">
        <v>53</v>
      </c>
      <c r="J37" s="34"/>
      <c r="K37" s="27">
        <f>Jan!K37+Feb!K37+Mar!K37</f>
        <v>350</v>
      </c>
    </row>
    <row r="38" spans="1:11" ht="15" customHeight="1" thickBot="1">
      <c r="A38" s="140" t="s">
        <v>54</v>
      </c>
      <c r="B38" s="26" t="s">
        <v>55</v>
      </c>
      <c r="C38" s="27">
        <f>Jan!C38+Feb!C38+Mar!C38</f>
        <v>335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Jan!K38+Feb!K38+Mar!K38</f>
        <v>350</v>
      </c>
    </row>
    <row r="39" spans="1:11" ht="15.75" thickBot="1">
      <c r="A39" s="141"/>
      <c r="B39" s="7" t="s">
        <v>57</v>
      </c>
      <c r="C39" s="27">
        <f>Jan!C39+Feb!C39+Mar!C39</f>
        <v>43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Jan!K39+Feb!K39+Mar!K39</f>
        <v>43</v>
      </c>
    </row>
    <row r="40" spans="1:11" ht="15.75" thickBot="1">
      <c r="A40" s="141"/>
      <c r="B40" s="7" t="s">
        <v>59</v>
      </c>
      <c r="C40" s="27">
        <f>Jan!C40+Feb!C40+Mar!C40</f>
        <v>4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Jan!K40+Feb!K40+Mar!K40</f>
        <v>192</v>
      </c>
    </row>
    <row r="41" spans="1:11" ht="15.75" thickBot="1">
      <c r="A41" s="141"/>
      <c r="B41" s="7" t="s">
        <v>61</v>
      </c>
      <c r="C41" s="27">
        <f>Jan!C41+Feb!C41+Mar!C41</f>
        <v>1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Jan!K41+Feb!K41+Mar!K41</f>
        <v>72</v>
      </c>
    </row>
    <row r="42" spans="1:11" ht="15.75" thickBot="1">
      <c r="A42" s="142"/>
      <c r="B42" s="28" t="s">
        <v>63</v>
      </c>
      <c r="C42" s="27">
        <f>Jan!C42+Feb!C42+Mar!C42</f>
        <v>8</v>
      </c>
      <c r="D42" s="5"/>
      <c r="E42" s="35"/>
      <c r="F42" s="28" t="s">
        <v>20</v>
      </c>
      <c r="G42" s="29">
        <v>1</v>
      </c>
      <c r="H42" s="5"/>
      <c r="I42" s="35" t="s">
        <v>64</v>
      </c>
      <c r="J42" s="35"/>
      <c r="K42" s="27">
        <f>Jan!K42+Feb!K42+Mar!K42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259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Jan!C52+Feb!C52+Mar!C52</f>
        <v>308</v>
      </c>
      <c r="D52" s="13"/>
      <c r="E52" s="40"/>
      <c r="F52" s="41" t="s">
        <v>69</v>
      </c>
      <c r="G52" s="82">
        <f>Jan!G52+Feb!G52+Mar!G52</f>
        <v>300</v>
      </c>
      <c r="H52" s="13"/>
      <c r="I52" s="40">
        <v>1</v>
      </c>
      <c r="J52" s="41" t="s">
        <v>70</v>
      </c>
      <c r="K52" s="49">
        <f>Jan!K52+Feb!K52+Mar!K52</f>
        <v>0</v>
      </c>
      <c r="L52" s="49">
        <f>Jan!L52+Feb!L52+Mar!L52</f>
        <v>0</v>
      </c>
    </row>
    <row r="53" spans="1:12" ht="15.75" thickBot="1">
      <c r="A53" s="43"/>
      <c r="B53" s="15" t="s">
        <v>71</v>
      </c>
      <c r="C53" s="49">
        <f>Jan!C53+Feb!C53+Mar!C53</f>
        <v>0</v>
      </c>
      <c r="D53" s="13"/>
      <c r="E53" s="43"/>
      <c r="F53" s="15" t="s">
        <v>71</v>
      </c>
      <c r="G53" s="82">
        <f>Jan!G53+Feb!G53+Mar!G53</f>
        <v>40</v>
      </c>
      <c r="H53" s="13"/>
      <c r="I53" s="43">
        <v>2</v>
      </c>
      <c r="J53" s="15" t="s">
        <v>72</v>
      </c>
      <c r="K53" s="49">
        <f>Jan!K53+Feb!K53+Mar!K53</f>
        <v>0</v>
      </c>
      <c r="L53" s="49">
        <f>Jan!L53+Feb!L53+Mar!L53</f>
        <v>0</v>
      </c>
    </row>
    <row r="54" spans="1:12" ht="15.75" thickBot="1">
      <c r="A54" s="43"/>
      <c r="B54" s="15" t="s">
        <v>73</v>
      </c>
      <c r="C54" s="49">
        <f>Jan!C54+Feb!C54+Mar!C54</f>
        <v>0</v>
      </c>
      <c r="D54" s="13"/>
      <c r="E54" s="43"/>
      <c r="F54" s="15" t="s">
        <v>74</v>
      </c>
      <c r="G54" s="82">
        <f>Jan!G54+Feb!G54+Mar!G54</f>
        <v>13</v>
      </c>
      <c r="H54" s="13"/>
      <c r="I54" s="43">
        <v>3</v>
      </c>
      <c r="J54" s="15" t="s">
        <v>75</v>
      </c>
      <c r="K54" s="49">
        <f>Jan!K54+Feb!K54+Mar!K54</f>
        <v>0</v>
      </c>
      <c r="L54" s="49">
        <f>Jan!L54+Feb!L54+Mar!L54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Jan!K55+Feb!K55+Mar!K55</f>
        <v>0</v>
      </c>
      <c r="L55" s="49">
        <f>Jan!L55+Feb!L55+Mar!L55</f>
        <v>0</v>
      </c>
    </row>
    <row r="56" spans="1:12" ht="15.75" thickBot="1">
      <c r="A56" s="43">
        <v>2</v>
      </c>
      <c r="B56" s="15" t="s">
        <v>78</v>
      </c>
      <c r="C56" s="49">
        <f>Jan!C56+Feb!C56+Mar!C56</f>
        <v>995</v>
      </c>
      <c r="D56" s="13"/>
      <c r="E56" s="43"/>
      <c r="F56" s="15" t="s">
        <v>79</v>
      </c>
      <c r="G56" s="82">
        <f>Jan!G56+Feb!G56+Mar!G56</f>
        <v>121</v>
      </c>
      <c r="H56" s="13"/>
      <c r="I56" s="43">
        <v>5</v>
      </c>
      <c r="J56" s="15" t="s">
        <v>80</v>
      </c>
      <c r="K56" s="49">
        <f>Jan!K56+Feb!K56+Mar!K56</f>
        <v>0</v>
      </c>
      <c r="L56" s="49">
        <f>Jan!L56+Feb!L56+Mar!L56</f>
        <v>0</v>
      </c>
    </row>
    <row r="57" spans="1:12" ht="15.75" thickBot="1">
      <c r="A57" s="43"/>
      <c r="B57" s="15" t="s">
        <v>81</v>
      </c>
      <c r="C57" s="49">
        <f>Jan!C57+Feb!C57+Mar!C57</f>
        <v>106</v>
      </c>
      <c r="D57" s="13"/>
      <c r="E57" s="43"/>
      <c r="F57" s="15" t="s">
        <v>82</v>
      </c>
      <c r="G57" s="82">
        <f>Jan!G57+Feb!G57+Mar!G57</f>
        <v>3</v>
      </c>
      <c r="H57" s="13"/>
      <c r="I57" s="43">
        <v>6</v>
      </c>
      <c r="J57" s="15" t="s">
        <v>83</v>
      </c>
      <c r="K57" s="49">
        <f>Jan!K57+Feb!K57+Mar!K57</f>
        <v>0</v>
      </c>
      <c r="L57" s="49">
        <f>Jan!L57+Feb!L57+Mar!L57</f>
        <v>0</v>
      </c>
    </row>
    <row r="58" spans="1:12" ht="15.75" thickBot="1">
      <c r="A58" s="46"/>
      <c r="B58" s="47" t="s">
        <v>84</v>
      </c>
      <c r="C58" s="49">
        <f>Jan!C58+Feb!C58+Mar!C58</f>
        <v>30</v>
      </c>
      <c r="D58" s="13"/>
      <c r="E58" s="46"/>
      <c r="F58" s="47" t="s">
        <v>85</v>
      </c>
      <c r="G58" s="82">
        <f>Jan!G58+Feb!G58+Mar!G58</f>
        <v>0</v>
      </c>
      <c r="H58" s="13"/>
      <c r="I58" s="43">
        <v>7</v>
      </c>
      <c r="J58" s="15" t="s">
        <v>86</v>
      </c>
      <c r="K58" s="49">
        <f>Jan!K58+Feb!K58+Mar!K58</f>
        <v>0</v>
      </c>
      <c r="L58" s="49">
        <f>Jan!L58+Feb!L58+Mar!L58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Jan!K59+Feb!K59+Mar!K59</f>
        <v>3</v>
      </c>
      <c r="L59" s="49">
        <f>Jan!L59+Feb!L59+Mar!L59</f>
        <v>3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Jan!K60+Feb!K60+Mar!K60</f>
        <v>0</v>
      </c>
      <c r="L60" s="49">
        <f>Jan!L60+Feb!L60+Mar!L60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Jan!K61+Feb!K61+Mar!K61</f>
        <v>0</v>
      </c>
      <c r="L61" s="49">
        <f>Jan!L61+Feb!L61+Mar!L61</f>
        <v>0</v>
      </c>
    </row>
    <row r="62" spans="1:12" ht="15.75" thickBot="1">
      <c r="A62" s="40">
        <v>1</v>
      </c>
      <c r="B62" s="41" t="s">
        <v>92</v>
      </c>
      <c r="C62" s="82">
        <f>Jan!C62+Feb!C62+Mar!C62</f>
        <v>590</v>
      </c>
      <c r="D62" s="13"/>
      <c r="E62" s="40">
        <v>1</v>
      </c>
      <c r="F62" s="41" t="s">
        <v>93</v>
      </c>
      <c r="G62" s="49">
        <f>Jan!G62+Feb!G62+Mar!G62</f>
        <v>304</v>
      </c>
      <c r="H62" s="13"/>
      <c r="I62" s="46">
        <v>11</v>
      </c>
      <c r="J62" s="47" t="s">
        <v>94</v>
      </c>
      <c r="K62" s="49">
        <f>Jan!K62+Feb!K62+Mar!K62</f>
        <v>8</v>
      </c>
      <c r="L62" s="49">
        <f>Jan!L62+Feb!L62+Mar!L62</f>
        <v>8</v>
      </c>
    </row>
    <row r="63" spans="1:12" ht="16.5" thickBot="1">
      <c r="A63" s="43">
        <v>2</v>
      </c>
      <c r="B63" s="15" t="s">
        <v>95</v>
      </c>
      <c r="C63" s="82">
        <f>Jan!C63+Feb!C63+Mar!C63</f>
        <v>1663</v>
      </c>
      <c r="D63" s="13"/>
      <c r="E63" s="43">
        <v>2</v>
      </c>
      <c r="F63" s="15" t="s">
        <v>96</v>
      </c>
      <c r="G63" s="49">
        <f>Jan!G63+Feb!G63+Mar!G63</f>
        <v>155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Jan!C64+Feb!C64+Mar!C64</f>
        <v>122</v>
      </c>
      <c r="D64" s="13"/>
      <c r="E64" s="43">
        <v>3</v>
      </c>
      <c r="F64" s="15" t="s">
        <v>98</v>
      </c>
      <c r="G64" s="49">
        <f>Jan!G64+Feb!G64+Mar!G64</f>
        <v>102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Jan!C65+Feb!C65+Mar!C65</f>
        <v>508</v>
      </c>
      <c r="D65" s="13"/>
      <c r="E65" s="43">
        <v>4</v>
      </c>
      <c r="F65" s="15" t="s">
        <v>100</v>
      </c>
      <c r="G65" s="49">
        <f>Jan!G65+Feb!G65+Mar!G65</f>
        <v>155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Jan!C66+Feb!C66+Mar!C66</f>
        <v>1</v>
      </c>
      <c r="D66" s="13"/>
      <c r="E66" s="43">
        <v>5</v>
      </c>
      <c r="F66" s="15" t="s">
        <v>103</v>
      </c>
      <c r="G66" s="49">
        <f>Jan!G66+Feb!G66+Mar!G66</f>
        <v>102</v>
      </c>
      <c r="H66" s="13"/>
      <c r="I66" s="40">
        <v>1</v>
      </c>
      <c r="J66" s="41" t="s">
        <v>104</v>
      </c>
      <c r="K66" s="49">
        <f>Jan!K66+Feb!K66+Mar!K66</f>
        <v>5</v>
      </c>
    </row>
    <row r="67" spans="1:11" ht="15.75" thickBot="1">
      <c r="A67" s="43">
        <v>6</v>
      </c>
      <c r="B67" s="19" t="s">
        <v>105</v>
      </c>
      <c r="C67" s="82">
        <f>Jan!C67+Feb!C67+Mar!C67</f>
        <v>2</v>
      </c>
      <c r="D67" s="13"/>
      <c r="E67" s="43">
        <v>6</v>
      </c>
      <c r="F67" s="20" t="s">
        <v>106</v>
      </c>
      <c r="G67" s="49">
        <f>Jan!G67+Feb!G67+Mar!G67</f>
        <v>0</v>
      </c>
      <c r="H67" s="13"/>
      <c r="I67" s="43">
        <v>2</v>
      </c>
      <c r="J67" s="15" t="s">
        <v>107</v>
      </c>
      <c r="K67" s="49">
        <f>Jan!K67+Feb!K67+Mar!K67</f>
        <v>3</v>
      </c>
    </row>
    <row r="68" spans="1:11" ht="15.75" thickBot="1">
      <c r="A68" s="43">
        <v>7</v>
      </c>
      <c r="B68" s="15" t="s">
        <v>153</v>
      </c>
      <c r="C68" s="82">
        <f>Jan!C68+Feb!C68+Mar!C68</f>
        <v>60</v>
      </c>
      <c r="D68" s="13"/>
      <c r="E68" s="43">
        <v>7</v>
      </c>
      <c r="F68" s="20" t="s">
        <v>108</v>
      </c>
      <c r="G68" s="49">
        <f>Jan!G68+Feb!G68+Mar!G68</f>
        <v>0</v>
      </c>
      <c r="H68" s="13"/>
      <c r="I68" s="43">
        <v>3</v>
      </c>
      <c r="J68" s="15" t="s">
        <v>109</v>
      </c>
      <c r="K68" s="49">
        <f>Jan!K68+Feb!K68+Mar!K68</f>
        <v>0</v>
      </c>
    </row>
    <row r="69" spans="1:11" ht="15.75" thickBot="1">
      <c r="A69" s="43">
        <v>8</v>
      </c>
      <c r="B69" s="15" t="s">
        <v>154</v>
      </c>
      <c r="C69" s="82">
        <f>Jan!C69+Feb!C69+Mar!C69</f>
        <v>35</v>
      </c>
      <c r="D69" s="13"/>
      <c r="E69" s="43">
        <v>8</v>
      </c>
      <c r="F69" s="14" t="s">
        <v>110</v>
      </c>
      <c r="G69" s="49">
        <f>Jan!G69+Feb!G69+Mar!G69</f>
        <v>37</v>
      </c>
      <c r="H69" s="13"/>
      <c r="I69" s="34">
        <v>4</v>
      </c>
      <c r="J69" s="15" t="s">
        <v>111</v>
      </c>
      <c r="K69" s="49">
        <f>Jan!K69+Feb!K69+Mar!K69</f>
        <v>0</v>
      </c>
    </row>
    <row r="70" spans="1:11" ht="15.75" thickBot="1">
      <c r="A70" s="46">
        <v>9</v>
      </c>
      <c r="B70" s="47" t="s">
        <v>155</v>
      </c>
      <c r="C70" s="82">
        <f>Jan!C70+Feb!C70+Mar!C70</f>
        <v>0</v>
      </c>
      <c r="D70" s="13"/>
      <c r="E70" s="43">
        <v>9</v>
      </c>
      <c r="F70" s="15" t="s">
        <v>112</v>
      </c>
      <c r="G70" s="49">
        <f>Jan!G70+Feb!G70+Mar!G70</f>
        <v>55</v>
      </c>
      <c r="H70" s="13"/>
      <c r="I70" s="59">
        <v>5</v>
      </c>
      <c r="J70" s="60" t="s">
        <v>113</v>
      </c>
      <c r="K70" s="49">
        <f>Jan!K70+Feb!K70+Mar!K70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Jan!G71+Feb!G71+Mar!G71</f>
        <v>256</v>
      </c>
      <c r="H71" s="13"/>
      <c r="I71" s="35">
        <v>6</v>
      </c>
      <c r="J71" s="28" t="s">
        <v>141</v>
      </c>
      <c r="K71" s="49">
        <f>Jan!K71+Feb!K71+Mar!K71</f>
        <v>0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Jan!G74+Feb!G74+Mar!G74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Jan!C75+Feb!C75+Mar!C75</f>
        <v>0</v>
      </c>
      <c r="D75" s="13"/>
      <c r="E75" s="43">
        <v>2</v>
      </c>
      <c r="F75" s="15" t="s">
        <v>120</v>
      </c>
      <c r="G75" s="82">
        <f>Jan!G75+Feb!G75+Mar!G75</f>
        <v>0</v>
      </c>
      <c r="H75" s="13"/>
      <c r="I75" s="40">
        <v>1</v>
      </c>
      <c r="J75" s="41" t="s">
        <v>119</v>
      </c>
      <c r="K75" s="49">
        <f>Jan!K75+Feb!K75+Mar!K75</f>
        <v>0</v>
      </c>
    </row>
    <row r="76" spans="1:11" ht="15.75" thickBot="1">
      <c r="A76" s="43">
        <v>2</v>
      </c>
      <c r="B76" s="19" t="s">
        <v>146</v>
      </c>
      <c r="C76" s="50">
        <f>Jan!C76+Feb!C76+Mar!C76</f>
        <v>0</v>
      </c>
      <c r="D76" s="13"/>
      <c r="E76" s="43">
        <v>3</v>
      </c>
      <c r="F76" s="15" t="s">
        <v>122</v>
      </c>
      <c r="G76" s="82">
        <f>Jan!G76+Feb!G76+Mar!G76</f>
        <v>0</v>
      </c>
      <c r="H76" s="13"/>
      <c r="I76" s="43">
        <v>2</v>
      </c>
      <c r="J76" s="15" t="s">
        <v>121</v>
      </c>
      <c r="K76" s="49">
        <f>Jan!K76+Feb!K76+Mar!K76</f>
        <v>0</v>
      </c>
    </row>
    <row r="77" spans="1:11" ht="15.75" thickBot="1">
      <c r="A77" s="43">
        <v>3</v>
      </c>
      <c r="B77" s="19" t="s">
        <v>147</v>
      </c>
      <c r="C77" s="50">
        <f>Jan!C77+Feb!C77+Mar!C77</f>
        <v>0</v>
      </c>
      <c r="D77" s="13"/>
      <c r="E77" s="43">
        <v>4</v>
      </c>
      <c r="F77" s="15" t="s">
        <v>124</v>
      </c>
      <c r="G77" s="82">
        <f>Jan!G77+Feb!G77+Mar!G77</f>
        <v>0</v>
      </c>
      <c r="H77" s="13"/>
      <c r="I77" s="43">
        <v>3</v>
      </c>
      <c r="J77" s="15" t="s">
        <v>123</v>
      </c>
      <c r="K77" s="49">
        <f>Jan!K77+Feb!K77+Mar!K77</f>
        <v>1050</v>
      </c>
    </row>
    <row r="78" spans="1:11" ht="15.75" thickBot="1">
      <c r="A78" s="43">
        <v>4</v>
      </c>
      <c r="B78" s="19" t="s">
        <v>148</v>
      </c>
      <c r="C78" s="50">
        <f>Jan!C78+Feb!C78+Mar!C78</f>
        <v>0</v>
      </c>
      <c r="D78" s="13"/>
      <c r="E78" s="43">
        <v>5</v>
      </c>
      <c r="F78" s="7" t="s">
        <v>126</v>
      </c>
      <c r="G78" s="82">
        <f>Jan!G78+Feb!G78+Mar!G78</f>
        <v>0</v>
      </c>
      <c r="H78" s="13"/>
      <c r="I78" s="43">
        <v>4</v>
      </c>
      <c r="J78" s="15" t="s">
        <v>125</v>
      </c>
      <c r="K78" s="49">
        <f>Jan!K78+Feb!K78+Mar!K78</f>
        <v>214</v>
      </c>
    </row>
    <row r="79" spans="1:11" ht="16.5" thickBot="1">
      <c r="A79" s="43">
        <v>5</v>
      </c>
      <c r="B79" s="19" t="s">
        <v>149</v>
      </c>
      <c r="C79" s="50">
        <f>Jan!C79+Feb!C79+Mar!C79</f>
        <v>0</v>
      </c>
      <c r="D79" s="13"/>
      <c r="E79" s="46">
        <v>6</v>
      </c>
      <c r="F79" s="56" t="s">
        <v>157</v>
      </c>
      <c r="G79" s="82">
        <f>Jan!G79+Feb!G79+Mar!G79</f>
        <v>0</v>
      </c>
      <c r="H79" s="13"/>
      <c r="I79" s="43">
        <v>5</v>
      </c>
      <c r="J79" s="15" t="s">
        <v>127</v>
      </c>
      <c r="K79" s="49">
        <f>Jan!K79+Feb!K79+Mar!K79</f>
        <v>0</v>
      </c>
    </row>
    <row r="80" spans="1:11" ht="15.75" thickBot="1">
      <c r="A80" s="43">
        <v>6</v>
      </c>
      <c r="B80" s="19" t="s">
        <v>150</v>
      </c>
      <c r="C80" s="50">
        <f>Jan!C80+Feb!C80+Mar!C80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Jan!K80+Feb!K80+Mar!K80</f>
        <v>0</v>
      </c>
    </row>
    <row r="81" spans="1:11" ht="15.75" thickBot="1">
      <c r="A81" s="43">
        <v>7</v>
      </c>
      <c r="B81" s="19" t="s">
        <v>128</v>
      </c>
      <c r="C81" s="50">
        <f>Jan!C81+Feb!C81+Mar!C81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Jan!K81+Feb!K81+Mar!K81</f>
        <v>36</v>
      </c>
    </row>
    <row r="82" spans="1:11" ht="16.5" thickBot="1">
      <c r="A82" s="46">
        <v>8</v>
      </c>
      <c r="B82" s="56" t="s">
        <v>151</v>
      </c>
      <c r="C82" s="50">
        <f>Jan!C82+Feb!C82+Mar!C82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Jan!K82+Feb!K82+Mar!K82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Jan!G83+Feb!G83+Mar!G83</f>
        <v>459</v>
      </c>
      <c r="I83" s="43">
        <v>9</v>
      </c>
      <c r="J83" s="15" t="s">
        <v>134</v>
      </c>
      <c r="K83" s="49">
        <f>Jan!K83+Feb!K83+Mar!K83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Jan!G84+Feb!G84+Mar!G84</f>
        <v>369</v>
      </c>
      <c r="I84" s="43">
        <v>10</v>
      </c>
      <c r="J84" s="15" t="s">
        <v>136</v>
      </c>
      <c r="K84" s="49">
        <f>Jan!K84+Feb!K84+Mar!K84</f>
        <v>17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Jan!G85+Feb!G85+Mar!G85</f>
        <v>282</v>
      </c>
      <c r="I85" s="46"/>
      <c r="J85" s="47"/>
      <c r="K85" s="52"/>
    </row>
    <row r="86" spans="1:11" ht="27" customHeight="1">
      <c r="E86" s="66">
        <v>4</v>
      </c>
      <c r="F86" s="78" t="s">
        <v>139</v>
      </c>
      <c r="G86" s="49">
        <f>Jan!G86+Feb!G86+Mar!G86</f>
        <v>8</v>
      </c>
    </row>
    <row r="87" spans="1:11" ht="13.5" customHeight="1" thickBot="1">
      <c r="E87" s="79"/>
      <c r="F87" s="77"/>
      <c r="G87" s="80"/>
    </row>
  </sheetData>
  <mergeCells count="27">
    <mergeCell ref="A1:K1"/>
    <mergeCell ref="D3:E3"/>
    <mergeCell ref="A4:C4"/>
    <mergeCell ref="D4:E4"/>
    <mergeCell ref="A15:A22"/>
    <mergeCell ref="I20:I21"/>
    <mergeCell ref="I22:I24"/>
    <mergeCell ref="I6:J6"/>
    <mergeCell ref="A7:A13"/>
    <mergeCell ref="A24:A31"/>
    <mergeCell ref="A49:C49"/>
    <mergeCell ref="D49:E49"/>
    <mergeCell ref="A51:B51"/>
    <mergeCell ref="E51:F51"/>
    <mergeCell ref="A33:A36"/>
    <mergeCell ref="A46:K46"/>
    <mergeCell ref="A38:A42"/>
    <mergeCell ref="D48:E48"/>
    <mergeCell ref="I51:J51"/>
    <mergeCell ref="I27:I28"/>
    <mergeCell ref="E82:G82"/>
    <mergeCell ref="A61:B61"/>
    <mergeCell ref="E61:F61"/>
    <mergeCell ref="I65:J65"/>
    <mergeCell ref="A73:C73"/>
    <mergeCell ref="E73:F73"/>
    <mergeCell ref="I74:K74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28" zoomScale="75" zoomScaleNormal="75" zoomScaleSheetLayoutView="75" workbookViewId="0">
      <selection activeCell="K72" sqref="K7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168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62</v>
      </c>
      <c r="D7" s="5"/>
      <c r="E7" s="34">
        <v>1</v>
      </c>
      <c r="F7" s="7" t="s">
        <v>183</v>
      </c>
      <c r="G7" s="70">
        <v>1468</v>
      </c>
      <c r="H7" s="5"/>
      <c r="I7" s="34">
        <v>1</v>
      </c>
      <c r="J7" s="7" t="s">
        <v>188</v>
      </c>
      <c r="K7" s="70">
        <v>9</v>
      </c>
    </row>
    <row r="8" spans="1:11" ht="15">
      <c r="A8" s="141"/>
      <c r="B8" s="8" t="s">
        <v>12</v>
      </c>
      <c r="C8" s="30">
        <v>274</v>
      </c>
      <c r="D8" s="5"/>
      <c r="E8" s="34">
        <v>2</v>
      </c>
      <c r="F8" s="7" t="s">
        <v>123</v>
      </c>
      <c r="G8" s="30">
        <v>506</v>
      </c>
      <c r="H8" s="5"/>
      <c r="I8" s="34">
        <v>2</v>
      </c>
      <c r="J8" s="7" t="s">
        <v>123</v>
      </c>
      <c r="K8" s="30">
        <v>7</v>
      </c>
    </row>
    <row r="9" spans="1:11" ht="15">
      <c r="A9" s="141"/>
      <c r="B9" s="9" t="s">
        <v>13</v>
      </c>
      <c r="C9" s="30">
        <v>495</v>
      </c>
      <c r="D9" s="5"/>
      <c r="E9" s="34">
        <v>3</v>
      </c>
      <c r="F9" s="7" t="s">
        <v>186</v>
      </c>
      <c r="G9" s="30">
        <v>457</v>
      </c>
      <c r="H9" s="5"/>
      <c r="I9" s="34">
        <v>3</v>
      </c>
      <c r="J9" s="7" t="s">
        <v>194</v>
      </c>
      <c r="K9" s="30">
        <v>2</v>
      </c>
    </row>
    <row r="10" spans="1:11" ht="15">
      <c r="A10" s="141"/>
      <c r="B10" s="7" t="s">
        <v>14</v>
      </c>
      <c r="C10" s="30">
        <v>2519</v>
      </c>
      <c r="D10" s="5"/>
      <c r="E10" s="34">
        <v>4</v>
      </c>
      <c r="F10" s="7" t="s">
        <v>201</v>
      </c>
      <c r="G10" s="30">
        <v>392</v>
      </c>
      <c r="H10" s="5"/>
      <c r="I10" s="34">
        <v>4</v>
      </c>
      <c r="J10" s="7" t="s">
        <v>190</v>
      </c>
      <c r="K10" s="30">
        <v>2</v>
      </c>
    </row>
    <row r="11" spans="1:11" ht="15">
      <c r="A11" s="141"/>
      <c r="B11" s="7" t="s">
        <v>15</v>
      </c>
      <c r="C11" s="30">
        <v>733</v>
      </c>
      <c r="D11" s="5"/>
      <c r="E11" s="34">
        <v>5</v>
      </c>
      <c r="F11" s="11" t="s">
        <v>184</v>
      </c>
      <c r="G11" s="30">
        <v>311</v>
      </c>
      <c r="H11" s="5"/>
      <c r="I11" s="34">
        <v>5</v>
      </c>
      <c r="J11" s="90" t="s">
        <v>125</v>
      </c>
      <c r="K11" s="30">
        <v>1</v>
      </c>
    </row>
    <row r="12" spans="1:11" ht="15">
      <c r="A12" s="141"/>
      <c r="B12" s="7" t="s">
        <v>16</v>
      </c>
      <c r="C12" s="30">
        <v>4083</v>
      </c>
      <c r="D12" s="5"/>
      <c r="E12" s="34">
        <v>6</v>
      </c>
      <c r="F12" s="7" t="s">
        <v>202</v>
      </c>
      <c r="G12" s="30">
        <v>245</v>
      </c>
      <c r="H12" s="5"/>
      <c r="I12" s="34">
        <v>6</v>
      </c>
      <c r="J12" s="7"/>
      <c r="K12" s="30"/>
    </row>
    <row r="13" spans="1:11" ht="15.75" thickBot="1">
      <c r="A13" s="142"/>
      <c r="B13" s="28" t="s">
        <v>17</v>
      </c>
      <c r="C13" s="29">
        <v>3487</v>
      </c>
      <c r="D13" s="5"/>
      <c r="E13" s="34">
        <v>7</v>
      </c>
      <c r="F13" s="7" t="s">
        <v>191</v>
      </c>
      <c r="G13" s="30">
        <v>141</v>
      </c>
      <c r="H13" s="5"/>
      <c r="I13" s="34">
        <v>7</v>
      </c>
      <c r="J13" s="7"/>
      <c r="K13" s="30"/>
    </row>
    <row r="14" spans="1:11" ht="16.5" thickBot="1">
      <c r="A14" s="10"/>
      <c r="B14" s="5"/>
      <c r="C14" s="5"/>
      <c r="D14" s="5"/>
      <c r="E14" s="34">
        <v>8</v>
      </c>
      <c r="F14" s="90" t="s">
        <v>125</v>
      </c>
      <c r="G14" s="30">
        <v>110</v>
      </c>
      <c r="H14" s="5"/>
      <c r="I14" s="34">
        <v>8</v>
      </c>
      <c r="J14" s="7"/>
      <c r="K14" s="30"/>
    </row>
    <row r="15" spans="1:11" ht="15" customHeight="1">
      <c r="A15" s="140" t="s">
        <v>18</v>
      </c>
      <c r="B15" s="26" t="s">
        <v>11</v>
      </c>
      <c r="C15" s="27">
        <v>14</v>
      </c>
      <c r="D15" s="5"/>
      <c r="E15" s="34">
        <v>9</v>
      </c>
      <c r="F15" s="7" t="s">
        <v>200</v>
      </c>
      <c r="G15" s="30">
        <v>78</v>
      </c>
      <c r="H15" s="5"/>
      <c r="I15" s="34">
        <v>9</v>
      </c>
      <c r="J15" s="7"/>
      <c r="K15" s="30"/>
    </row>
    <row r="16" spans="1:11" ht="15">
      <c r="A16" s="141"/>
      <c r="B16" s="8" t="s">
        <v>12</v>
      </c>
      <c r="C16" s="30">
        <v>32</v>
      </c>
      <c r="D16" s="5"/>
      <c r="E16" s="34">
        <v>10</v>
      </c>
      <c r="F16" s="7" t="s">
        <v>199</v>
      </c>
      <c r="G16" s="30">
        <v>74</v>
      </c>
      <c r="H16" s="5"/>
      <c r="I16" s="34">
        <v>10</v>
      </c>
      <c r="J16" s="7"/>
      <c r="K16" s="30"/>
    </row>
    <row r="17" spans="1:11" ht="15">
      <c r="A17" s="141"/>
      <c r="B17" s="9" t="s">
        <v>13</v>
      </c>
      <c r="C17" s="30">
        <v>31</v>
      </c>
      <c r="D17" s="5"/>
      <c r="E17" s="34"/>
      <c r="F17" s="7" t="s">
        <v>19</v>
      </c>
      <c r="G17" s="30">
        <v>537</v>
      </c>
      <c r="H17" s="5"/>
      <c r="I17" s="34"/>
      <c r="J17" s="7" t="s">
        <v>19</v>
      </c>
      <c r="K17" s="30">
        <v>3</v>
      </c>
    </row>
    <row r="18" spans="1:11" ht="15.75" thickBot="1">
      <c r="A18" s="141"/>
      <c r="B18" s="7" t="s">
        <v>14</v>
      </c>
      <c r="C18" s="30">
        <v>242</v>
      </c>
      <c r="D18" s="5"/>
      <c r="E18" s="35"/>
      <c r="F18" s="28" t="s">
        <v>20</v>
      </c>
      <c r="G18" s="29">
        <v>4319</v>
      </c>
      <c r="H18" s="5"/>
      <c r="I18" s="35"/>
      <c r="J18" s="28" t="s">
        <v>20</v>
      </c>
      <c r="K18" s="29">
        <v>24</v>
      </c>
    </row>
    <row r="19" spans="1:11" ht="15.75" thickBot="1">
      <c r="A19" s="141"/>
      <c r="B19" s="7" t="s">
        <v>15</v>
      </c>
      <c r="C19" s="30">
        <v>40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359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113</v>
      </c>
    </row>
    <row r="21" spans="1:11" ht="15.75" customHeight="1" thickBot="1">
      <c r="A21" s="141"/>
      <c r="B21" s="7" t="s">
        <v>25</v>
      </c>
      <c r="C21" s="30">
        <v>259</v>
      </c>
      <c r="D21" s="5"/>
      <c r="E21" s="38">
        <v>1</v>
      </c>
      <c r="F21" s="26" t="s">
        <v>183</v>
      </c>
      <c r="G21" s="27">
        <v>169</v>
      </c>
      <c r="H21" s="5"/>
      <c r="I21" s="146"/>
      <c r="J21" s="71" t="s">
        <v>26</v>
      </c>
      <c r="K21" s="29">
        <v>433</v>
      </c>
    </row>
    <row r="22" spans="1:11" ht="15.75" customHeight="1" thickBot="1">
      <c r="A22" s="142"/>
      <c r="B22" s="28" t="s">
        <v>27</v>
      </c>
      <c r="C22" s="29">
        <v>934</v>
      </c>
      <c r="D22" s="5"/>
      <c r="E22" s="34">
        <v>2</v>
      </c>
      <c r="F22" s="7" t="s">
        <v>191</v>
      </c>
      <c r="G22" s="30">
        <v>46</v>
      </c>
      <c r="H22" s="5"/>
      <c r="I22" s="147" t="s">
        <v>28</v>
      </c>
      <c r="J22" s="36" t="s">
        <v>29</v>
      </c>
      <c r="K22" s="27">
        <v>101</v>
      </c>
    </row>
    <row r="23" spans="1:11" ht="16.5" thickBot="1">
      <c r="A23" s="10"/>
      <c r="B23" s="5"/>
      <c r="C23" s="5"/>
      <c r="D23" s="5"/>
      <c r="E23" s="34">
        <v>3</v>
      </c>
      <c r="F23" s="7" t="s">
        <v>202</v>
      </c>
      <c r="G23" s="30">
        <v>34</v>
      </c>
      <c r="H23" s="5"/>
      <c r="I23" s="148"/>
      <c r="J23" s="12" t="s">
        <v>30</v>
      </c>
      <c r="K23" s="30">
        <v>92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203</v>
      </c>
      <c r="G24" s="30">
        <v>33</v>
      </c>
      <c r="H24" s="5"/>
      <c r="I24" s="149"/>
      <c r="J24" s="71" t="s">
        <v>32</v>
      </c>
      <c r="K24" s="29">
        <v>9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197</v>
      </c>
      <c r="G25" s="30">
        <v>14</v>
      </c>
      <c r="H25" s="5"/>
      <c r="I25" s="73" t="s">
        <v>33</v>
      </c>
      <c r="J25" s="72" t="s">
        <v>34</v>
      </c>
      <c r="K25" s="31">
        <v>25</v>
      </c>
    </row>
    <row r="26" spans="1:11" ht="16.5" thickBot="1">
      <c r="A26" s="151"/>
      <c r="B26" s="9" t="s">
        <v>13</v>
      </c>
      <c r="C26" s="30">
        <v>1</v>
      </c>
      <c r="D26" s="5"/>
      <c r="E26" s="34">
        <v>6</v>
      </c>
      <c r="F26" s="7" t="s">
        <v>189</v>
      </c>
      <c r="G26" s="30">
        <v>11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9</v>
      </c>
      <c r="D27" s="5"/>
      <c r="E27" s="34">
        <v>7</v>
      </c>
      <c r="F27" s="7" t="s">
        <v>193</v>
      </c>
      <c r="G27" s="30">
        <v>8</v>
      </c>
      <c r="H27" s="5"/>
      <c r="I27" s="153" t="s">
        <v>142</v>
      </c>
      <c r="J27" s="36" t="s">
        <v>35</v>
      </c>
      <c r="K27" s="27">
        <v>3096</v>
      </c>
    </row>
    <row r="28" spans="1:11" ht="15.75" thickBot="1">
      <c r="A28" s="151"/>
      <c r="B28" s="7" t="s">
        <v>15</v>
      </c>
      <c r="C28" s="30">
        <v>6</v>
      </c>
      <c r="D28" s="5"/>
      <c r="E28" s="34">
        <v>8</v>
      </c>
      <c r="F28" s="7" t="s">
        <v>194</v>
      </c>
      <c r="G28" s="30">
        <v>8</v>
      </c>
      <c r="H28" s="5"/>
      <c r="I28" s="154"/>
      <c r="J28" s="71" t="s">
        <v>36</v>
      </c>
      <c r="K28" s="29">
        <v>1269</v>
      </c>
    </row>
    <row r="29" spans="1:11" ht="16.5" thickBot="1">
      <c r="A29" s="151"/>
      <c r="B29" s="7" t="s">
        <v>37</v>
      </c>
      <c r="C29" s="30">
        <v>16</v>
      </c>
      <c r="D29" s="5"/>
      <c r="E29" s="34">
        <v>9</v>
      </c>
      <c r="F29" s="7" t="s">
        <v>204</v>
      </c>
      <c r="G29" s="30">
        <v>2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192</v>
      </c>
      <c r="G30" s="30">
        <v>2</v>
      </c>
      <c r="H30" s="5"/>
      <c r="I30" s="74" t="s">
        <v>39</v>
      </c>
      <c r="J30" s="36" t="s">
        <v>40</v>
      </c>
      <c r="K30" s="27">
        <v>100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537</v>
      </c>
      <c r="H31" s="5"/>
      <c r="I31" s="75" t="s">
        <v>42</v>
      </c>
      <c r="J31" s="71" t="s">
        <v>43</v>
      </c>
      <c r="K31" s="29">
        <v>147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4319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5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97</v>
      </c>
      <c r="D34" s="5"/>
      <c r="E34" s="5"/>
      <c r="F34" s="5"/>
      <c r="G34" s="5"/>
      <c r="H34" s="5"/>
      <c r="I34" s="38" t="s">
        <v>48</v>
      </c>
      <c r="J34" s="38"/>
      <c r="K34" s="27">
        <v>69</v>
      </c>
    </row>
    <row r="35" spans="1:11" ht="16.5" thickBot="1">
      <c r="A35" s="141"/>
      <c r="B35" s="12" t="s">
        <v>49</v>
      </c>
      <c r="C35" s="30">
        <v>24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69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44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113</v>
      </c>
    </row>
    <row r="38" spans="1:11" ht="15" customHeight="1">
      <c r="A38" s="140" t="s">
        <v>54</v>
      </c>
      <c r="B38" s="26" t="s">
        <v>55</v>
      </c>
      <c r="C38" s="27">
        <v>93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113</v>
      </c>
    </row>
    <row r="39" spans="1:11" ht="15">
      <c r="A39" s="141"/>
      <c r="B39" s="7" t="s">
        <v>57</v>
      </c>
      <c r="C39" s="30">
        <v>20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10</v>
      </c>
    </row>
    <row r="40" spans="1:11" ht="15">
      <c r="A40" s="141"/>
      <c r="B40" s="7" t="s">
        <v>59</v>
      </c>
      <c r="C40" s="30">
        <v>1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54</v>
      </c>
    </row>
    <row r="41" spans="1:11" ht="15">
      <c r="A41" s="141"/>
      <c r="B41" s="7" t="s">
        <v>61</v>
      </c>
      <c r="C41" s="30">
        <v>2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33</v>
      </c>
    </row>
    <row r="42" spans="1:11" ht="15.75" thickBot="1">
      <c r="A42" s="142"/>
      <c r="B42" s="28" t="s">
        <v>63</v>
      </c>
      <c r="C42" s="29">
        <v>3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42</v>
      </c>
      <c r="D52" s="13"/>
      <c r="E52" s="40"/>
      <c r="F52" s="41" t="s">
        <v>69</v>
      </c>
      <c r="G52" s="82">
        <v>42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10</v>
      </c>
      <c r="D53" s="13"/>
      <c r="E53" s="43"/>
      <c r="F53" s="15" t="s">
        <v>71</v>
      </c>
      <c r="G53" s="89">
        <v>10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89">
        <v>0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44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194</v>
      </c>
      <c r="D56" s="13"/>
      <c r="E56" s="43"/>
      <c r="F56" s="15" t="s">
        <v>79</v>
      </c>
      <c r="G56" s="89">
        <v>4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16</v>
      </c>
      <c r="D57" s="13"/>
      <c r="E57" s="43"/>
      <c r="F57" s="15" t="s">
        <v>82</v>
      </c>
      <c r="G57" s="89">
        <v>1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11</v>
      </c>
      <c r="D58" s="13"/>
      <c r="E58" s="46"/>
      <c r="F58" s="47" t="s">
        <v>85</v>
      </c>
      <c r="G58" s="93">
        <v>2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0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82">
        <v>300</v>
      </c>
      <c r="D62" s="13"/>
      <c r="E62" s="40">
        <v>1</v>
      </c>
      <c r="F62" s="41" t="s">
        <v>93</v>
      </c>
      <c r="G62" s="49">
        <v>97</v>
      </c>
      <c r="H62" s="13"/>
      <c r="I62" s="46">
        <v>11</v>
      </c>
      <c r="J62" s="51" t="s">
        <v>94</v>
      </c>
      <c r="K62" s="52"/>
      <c r="L62" s="52"/>
    </row>
    <row r="63" spans="1:12" ht="15.75">
      <c r="A63" s="43">
        <v>2</v>
      </c>
      <c r="B63" s="15" t="s">
        <v>95</v>
      </c>
      <c r="C63" s="89">
        <v>1168</v>
      </c>
      <c r="D63" s="13"/>
      <c r="E63" s="43">
        <v>2</v>
      </c>
      <c r="F63" s="15" t="s">
        <v>96</v>
      </c>
      <c r="G63" s="50">
        <v>35</v>
      </c>
      <c r="H63" s="13"/>
      <c r="I63" s="17"/>
      <c r="J63" s="18"/>
      <c r="K63" s="17">
        <v>0</v>
      </c>
    </row>
    <row r="64" spans="1:12" ht="15.75" thickBot="1">
      <c r="A64" s="43">
        <v>3</v>
      </c>
      <c r="B64" s="15" t="s">
        <v>97</v>
      </c>
      <c r="C64" s="89">
        <v>19</v>
      </c>
      <c r="D64" s="13"/>
      <c r="E64" s="43">
        <v>3</v>
      </c>
      <c r="F64" s="15" t="s">
        <v>98</v>
      </c>
      <c r="G64" s="50">
        <v>20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9">
        <v>74</v>
      </c>
      <c r="D65" s="13"/>
      <c r="E65" s="43">
        <v>4</v>
      </c>
      <c r="F65" s="15" t="s">
        <v>100</v>
      </c>
      <c r="G65" s="50">
        <v>35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94">
        <v>0</v>
      </c>
      <c r="D66" s="13"/>
      <c r="E66" s="43">
        <v>5</v>
      </c>
      <c r="F66" s="15" t="s">
        <v>103</v>
      </c>
      <c r="G66" s="50">
        <v>20</v>
      </c>
      <c r="H66" s="13"/>
      <c r="I66" s="40">
        <v>1</v>
      </c>
      <c r="J66" s="41" t="s">
        <v>104</v>
      </c>
      <c r="K66" s="49">
        <v>5</v>
      </c>
    </row>
    <row r="67" spans="1:11" ht="15">
      <c r="A67" s="43">
        <v>6</v>
      </c>
      <c r="B67" s="19" t="s">
        <v>105</v>
      </c>
      <c r="C67" s="89">
        <v>0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0</v>
      </c>
    </row>
    <row r="68" spans="1:11" ht="15">
      <c r="A68" s="43">
        <v>7</v>
      </c>
      <c r="B68" s="15" t="s">
        <v>153</v>
      </c>
      <c r="C68" s="89">
        <v>5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89">
        <v>3</v>
      </c>
      <c r="D69" s="13"/>
      <c r="E69" s="43">
        <v>8</v>
      </c>
      <c r="F69" s="14" t="s">
        <v>110</v>
      </c>
      <c r="G69" s="50">
        <v>29</v>
      </c>
      <c r="H69" s="13"/>
      <c r="I69" s="34">
        <v>4</v>
      </c>
      <c r="J69" s="15" t="s">
        <v>111</v>
      </c>
      <c r="K69" s="50">
        <v>4</v>
      </c>
    </row>
    <row r="70" spans="1:11" ht="15.75" thickBot="1">
      <c r="A70" s="46">
        <v>9</v>
      </c>
      <c r="B70" s="47" t="s">
        <v>155</v>
      </c>
      <c r="C70" s="93">
        <v>0</v>
      </c>
      <c r="D70" s="13"/>
      <c r="E70" s="43">
        <v>9</v>
      </c>
      <c r="F70" s="15" t="s">
        <v>112</v>
      </c>
      <c r="G70" s="50">
        <v>29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29</v>
      </c>
      <c r="H71" s="13"/>
      <c r="I71" s="35">
        <v>6</v>
      </c>
      <c r="J71" s="28" t="s">
        <v>141</v>
      </c>
      <c r="K71" s="52">
        <v>2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9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3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3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3">
        <v>0</v>
      </c>
      <c r="H77" s="13"/>
      <c r="I77" s="43">
        <v>3</v>
      </c>
      <c r="J77" s="15" t="s">
        <v>123</v>
      </c>
      <c r="K77" s="50">
        <v>506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50">
        <v>0</v>
      </c>
      <c r="H78" s="13"/>
      <c r="I78" s="43">
        <v>4</v>
      </c>
      <c r="J78" s="15" t="s">
        <v>125</v>
      </c>
      <c r="K78" s="50">
        <v>110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12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48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70</v>
      </c>
      <c r="I84" s="43">
        <v>10</v>
      </c>
      <c r="J84" s="15" t="s">
        <v>136</v>
      </c>
      <c r="K84" s="50">
        <v>35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60</v>
      </c>
      <c r="I85" s="46"/>
      <c r="J85" s="47"/>
      <c r="K85" s="52"/>
    </row>
    <row r="86" spans="1:11" ht="30.75" customHeight="1">
      <c r="E86" s="66">
        <v>4</v>
      </c>
      <c r="F86" s="78" t="s">
        <v>139</v>
      </c>
      <c r="G86" s="53">
        <v>70</v>
      </c>
    </row>
    <row r="87" spans="1:11" ht="13.5" customHeight="1" thickBot="1">
      <c r="E87" s="79"/>
      <c r="F87" s="77"/>
      <c r="G87" s="80"/>
    </row>
  </sheetData>
  <mergeCells count="27">
    <mergeCell ref="I20:I21"/>
    <mergeCell ref="E82:G82"/>
    <mergeCell ref="A61:B61"/>
    <mergeCell ref="E61:F61"/>
    <mergeCell ref="A46:K46"/>
    <mergeCell ref="D48:E48"/>
    <mergeCell ref="A49:C49"/>
    <mergeCell ref="D49:E49"/>
    <mergeCell ref="A51:B51"/>
    <mergeCell ref="E51:F51"/>
    <mergeCell ref="I65:J65"/>
    <mergeCell ref="I74:K74"/>
    <mergeCell ref="I51:J51"/>
    <mergeCell ref="A1:K1"/>
    <mergeCell ref="D3:E3"/>
    <mergeCell ref="A4:C4"/>
    <mergeCell ref="D4:E4"/>
    <mergeCell ref="A33:A36"/>
    <mergeCell ref="A38:A42"/>
    <mergeCell ref="I6:J6"/>
    <mergeCell ref="A7:A13"/>
    <mergeCell ref="I22:I24"/>
    <mergeCell ref="A24:A31"/>
    <mergeCell ref="I27:I28"/>
    <mergeCell ref="A73:C73"/>
    <mergeCell ref="E73:F73"/>
    <mergeCell ref="A15:A22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topLeftCell="A22" zoomScale="75" zoomScaleNormal="75" zoomScaleSheetLayoutView="75" workbookViewId="0">
      <selection activeCell="K72" sqref="K72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169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63" t="s">
        <v>7</v>
      </c>
      <c r="D6" s="5"/>
      <c r="E6" s="32"/>
      <c r="F6" s="69" t="s">
        <v>8</v>
      </c>
      <c r="G6" s="63" t="s">
        <v>7</v>
      </c>
      <c r="H6" s="5"/>
      <c r="I6" s="143" t="s">
        <v>9</v>
      </c>
      <c r="J6" s="144"/>
      <c r="K6" s="63" t="s">
        <v>7</v>
      </c>
    </row>
    <row r="7" spans="1:11" ht="15" customHeight="1">
      <c r="A7" s="140" t="s">
        <v>10</v>
      </c>
      <c r="B7" s="26" t="s">
        <v>11</v>
      </c>
      <c r="C7" s="27">
        <v>75</v>
      </c>
      <c r="D7" s="5"/>
      <c r="E7" s="34">
        <v>1</v>
      </c>
      <c r="F7" s="7" t="s">
        <v>183</v>
      </c>
      <c r="G7" s="70">
        <v>1308</v>
      </c>
      <c r="H7" s="5"/>
      <c r="I7" s="34">
        <v>1</v>
      </c>
      <c r="J7" s="7" t="s">
        <v>188</v>
      </c>
      <c r="K7" s="70">
        <v>8</v>
      </c>
    </row>
    <row r="8" spans="1:11" ht="15">
      <c r="A8" s="141"/>
      <c r="B8" s="8" t="s">
        <v>12</v>
      </c>
      <c r="C8" s="30">
        <v>248</v>
      </c>
      <c r="D8" s="5"/>
      <c r="E8" s="34">
        <v>2</v>
      </c>
      <c r="F8" s="7" t="s">
        <v>123</v>
      </c>
      <c r="G8" s="30">
        <v>440</v>
      </c>
      <c r="H8" s="5"/>
      <c r="I8" s="34">
        <v>2</v>
      </c>
      <c r="J8" s="7" t="s">
        <v>190</v>
      </c>
      <c r="K8" s="30">
        <v>4</v>
      </c>
    </row>
    <row r="9" spans="1:11" ht="15">
      <c r="A9" s="141"/>
      <c r="B9" s="9" t="s">
        <v>13</v>
      </c>
      <c r="C9" s="30">
        <v>610</v>
      </c>
      <c r="D9" s="5"/>
      <c r="E9" s="34">
        <v>3</v>
      </c>
      <c r="F9" s="7" t="s">
        <v>205</v>
      </c>
      <c r="G9" s="30">
        <v>292</v>
      </c>
      <c r="H9" s="5"/>
      <c r="I9" s="34">
        <v>3</v>
      </c>
      <c r="J9" s="7" t="s">
        <v>123</v>
      </c>
      <c r="K9" s="30">
        <v>2</v>
      </c>
    </row>
    <row r="10" spans="1:11" ht="15">
      <c r="A10" s="141"/>
      <c r="B10" s="7" t="s">
        <v>14</v>
      </c>
      <c r="C10" s="30">
        <v>2937</v>
      </c>
      <c r="D10" s="5"/>
      <c r="E10" s="34">
        <v>4</v>
      </c>
      <c r="F10" s="7" t="s">
        <v>202</v>
      </c>
      <c r="G10" s="30">
        <v>218</v>
      </c>
      <c r="H10" s="5"/>
      <c r="I10" s="34">
        <v>4</v>
      </c>
      <c r="J10" s="7" t="s">
        <v>202</v>
      </c>
      <c r="K10" s="30">
        <v>2</v>
      </c>
    </row>
    <row r="11" spans="1:11" ht="15">
      <c r="A11" s="141"/>
      <c r="B11" s="7" t="s">
        <v>15</v>
      </c>
      <c r="C11" s="30">
        <v>865</v>
      </c>
      <c r="D11" s="5"/>
      <c r="E11" s="34">
        <v>5</v>
      </c>
      <c r="F11" s="7" t="s">
        <v>185</v>
      </c>
      <c r="G11" s="30">
        <v>167</v>
      </c>
      <c r="H11" s="5"/>
      <c r="I11" s="34">
        <v>5</v>
      </c>
      <c r="J11" s="7" t="s">
        <v>194</v>
      </c>
      <c r="K11" s="30">
        <v>1</v>
      </c>
    </row>
    <row r="12" spans="1:11" ht="15">
      <c r="A12" s="141"/>
      <c r="B12" s="7" t="s">
        <v>16</v>
      </c>
      <c r="C12" s="30">
        <v>4735</v>
      </c>
      <c r="D12" s="5"/>
      <c r="E12" s="34">
        <v>6</v>
      </c>
      <c r="F12" s="7" t="s">
        <v>184</v>
      </c>
      <c r="G12" s="30">
        <v>156</v>
      </c>
      <c r="H12" s="5"/>
      <c r="I12" s="34">
        <v>6</v>
      </c>
      <c r="J12" s="7"/>
      <c r="K12" s="30"/>
    </row>
    <row r="13" spans="1:11" ht="15.75" thickBot="1">
      <c r="A13" s="142"/>
      <c r="B13" s="28" t="s">
        <v>17</v>
      </c>
      <c r="C13" s="29">
        <v>4198</v>
      </c>
      <c r="D13" s="5"/>
      <c r="E13" s="34">
        <v>7</v>
      </c>
      <c r="F13" s="7" t="s">
        <v>191</v>
      </c>
      <c r="G13" s="30">
        <v>106</v>
      </c>
      <c r="H13" s="5"/>
      <c r="I13" s="34">
        <v>7</v>
      </c>
      <c r="J13" s="7"/>
      <c r="K13" s="30"/>
    </row>
    <row r="14" spans="1:11" ht="16.5" thickBot="1">
      <c r="A14" s="10"/>
      <c r="B14" s="5"/>
      <c r="C14" s="5"/>
      <c r="D14" s="5"/>
      <c r="E14" s="34">
        <v>8</v>
      </c>
      <c r="F14" s="7" t="s">
        <v>125</v>
      </c>
      <c r="G14" s="30">
        <v>82</v>
      </c>
      <c r="H14" s="5"/>
      <c r="I14" s="34">
        <v>8</v>
      </c>
      <c r="J14" s="7"/>
      <c r="K14" s="30"/>
    </row>
    <row r="15" spans="1:11" ht="15" customHeight="1">
      <c r="A15" s="140" t="s">
        <v>18</v>
      </c>
      <c r="B15" s="26" t="s">
        <v>11</v>
      </c>
      <c r="C15" s="27">
        <v>11</v>
      </c>
      <c r="D15" s="5"/>
      <c r="E15" s="34">
        <v>9</v>
      </c>
      <c r="F15" s="7" t="s">
        <v>199</v>
      </c>
      <c r="G15" s="30">
        <v>66</v>
      </c>
      <c r="H15" s="5"/>
      <c r="I15" s="34">
        <v>9</v>
      </c>
      <c r="J15" s="7"/>
      <c r="K15" s="30"/>
    </row>
    <row r="16" spans="1:11" ht="15">
      <c r="A16" s="141"/>
      <c r="B16" s="8" t="s">
        <v>12</v>
      </c>
      <c r="C16" s="30">
        <v>50</v>
      </c>
      <c r="D16" s="5"/>
      <c r="E16" s="34">
        <v>10</v>
      </c>
      <c r="F16" s="7" t="s">
        <v>200</v>
      </c>
      <c r="G16" s="30">
        <v>62</v>
      </c>
      <c r="H16" s="5"/>
      <c r="I16" s="34">
        <v>10</v>
      </c>
      <c r="J16" s="7"/>
      <c r="K16" s="30"/>
    </row>
    <row r="17" spans="1:11" ht="15">
      <c r="A17" s="141"/>
      <c r="B17" s="9" t="s">
        <v>13</v>
      </c>
      <c r="C17" s="30">
        <v>58</v>
      </c>
      <c r="D17" s="5"/>
      <c r="E17" s="34"/>
      <c r="F17" s="7" t="s">
        <v>19</v>
      </c>
      <c r="G17" s="30">
        <v>791</v>
      </c>
      <c r="H17" s="5"/>
      <c r="I17" s="34"/>
      <c r="J17" s="7" t="s">
        <v>19</v>
      </c>
      <c r="K17" s="30">
        <v>2</v>
      </c>
    </row>
    <row r="18" spans="1:11" ht="15.75" thickBot="1">
      <c r="A18" s="141"/>
      <c r="B18" s="7" t="s">
        <v>14</v>
      </c>
      <c r="C18" s="30">
        <v>257</v>
      </c>
      <c r="D18" s="5"/>
      <c r="E18" s="35"/>
      <c r="F18" s="28" t="s">
        <v>20</v>
      </c>
      <c r="G18" s="29">
        <v>3688</v>
      </c>
      <c r="H18" s="5"/>
      <c r="I18" s="35"/>
      <c r="J18" s="28" t="s">
        <v>20</v>
      </c>
      <c r="K18" s="29">
        <v>19</v>
      </c>
    </row>
    <row r="19" spans="1:11" ht="15.75" thickBot="1">
      <c r="A19" s="141"/>
      <c r="B19" s="7" t="s">
        <v>15</v>
      </c>
      <c r="C19" s="30">
        <v>54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30">
        <v>430</v>
      </c>
      <c r="D20" s="5"/>
      <c r="E20" s="5"/>
      <c r="F20" s="62" t="s">
        <v>22</v>
      </c>
      <c r="G20" s="63" t="s">
        <v>7</v>
      </c>
      <c r="H20" s="5"/>
      <c r="I20" s="145" t="s">
        <v>23</v>
      </c>
      <c r="J20" s="36" t="s">
        <v>24</v>
      </c>
      <c r="K20" s="27">
        <v>113</v>
      </c>
    </row>
    <row r="21" spans="1:11" ht="15.75" customHeight="1" thickBot="1">
      <c r="A21" s="141"/>
      <c r="B21" s="7" t="s">
        <v>25</v>
      </c>
      <c r="C21" s="30">
        <v>301</v>
      </c>
      <c r="D21" s="5"/>
      <c r="E21" s="38">
        <v>1</v>
      </c>
      <c r="F21" s="26" t="s">
        <v>183</v>
      </c>
      <c r="G21" s="27">
        <v>131</v>
      </c>
      <c r="H21" s="5"/>
      <c r="I21" s="146"/>
      <c r="J21" s="71" t="s">
        <v>26</v>
      </c>
      <c r="K21" s="29">
        <v>439</v>
      </c>
    </row>
    <row r="22" spans="1:11" ht="15.75" customHeight="1" thickBot="1">
      <c r="A22" s="142"/>
      <c r="B22" s="28" t="s">
        <v>27</v>
      </c>
      <c r="C22" s="29">
        <v>1100</v>
      </c>
      <c r="D22" s="5"/>
      <c r="E22" s="34">
        <v>2</v>
      </c>
      <c r="F22" s="7" t="s">
        <v>202</v>
      </c>
      <c r="G22" s="30">
        <v>32</v>
      </c>
      <c r="H22" s="5"/>
      <c r="I22" s="147" t="s">
        <v>28</v>
      </c>
      <c r="J22" s="36" t="s">
        <v>29</v>
      </c>
      <c r="K22" s="27">
        <v>130</v>
      </c>
    </row>
    <row r="23" spans="1:11" ht="16.5" thickBot="1">
      <c r="A23" s="10"/>
      <c r="B23" s="5"/>
      <c r="C23" s="5"/>
      <c r="D23" s="5"/>
      <c r="E23" s="34">
        <v>3</v>
      </c>
      <c r="F23" s="7" t="s">
        <v>191</v>
      </c>
      <c r="G23" s="30">
        <v>30</v>
      </c>
      <c r="H23" s="5"/>
      <c r="I23" s="148"/>
      <c r="J23" s="12" t="s">
        <v>30</v>
      </c>
      <c r="K23" s="30">
        <v>112</v>
      </c>
    </row>
    <row r="24" spans="1:11" ht="15.75" customHeight="1" thickBot="1">
      <c r="A24" s="150" t="s">
        <v>31</v>
      </c>
      <c r="B24" s="26" t="s">
        <v>11</v>
      </c>
      <c r="C24" s="27">
        <v>0</v>
      </c>
      <c r="D24" s="5"/>
      <c r="E24" s="34">
        <v>4</v>
      </c>
      <c r="F24" s="7" t="s">
        <v>186</v>
      </c>
      <c r="G24" s="30">
        <v>25</v>
      </c>
      <c r="H24" s="5"/>
      <c r="I24" s="149"/>
      <c r="J24" s="71" t="s">
        <v>32</v>
      </c>
      <c r="K24" s="29">
        <v>18</v>
      </c>
    </row>
    <row r="25" spans="1:11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189</v>
      </c>
      <c r="G25" s="30">
        <v>13</v>
      </c>
      <c r="H25" s="5"/>
      <c r="I25" s="73" t="s">
        <v>33</v>
      </c>
      <c r="J25" s="72" t="s">
        <v>34</v>
      </c>
      <c r="K25" s="31">
        <v>20</v>
      </c>
    </row>
    <row r="26" spans="1:11" ht="16.5" thickBot="1">
      <c r="A26" s="151"/>
      <c r="B26" s="9" t="s">
        <v>13</v>
      </c>
      <c r="C26" s="30">
        <v>1</v>
      </c>
      <c r="D26" s="5"/>
      <c r="E26" s="34">
        <v>6</v>
      </c>
      <c r="F26" s="7" t="s">
        <v>123</v>
      </c>
      <c r="G26" s="30">
        <v>9</v>
      </c>
      <c r="H26" s="5"/>
      <c r="I26" s="10"/>
      <c r="J26" s="5"/>
      <c r="K26" s="11"/>
    </row>
    <row r="27" spans="1:11" ht="15" customHeight="1">
      <c r="A27" s="151"/>
      <c r="B27" s="7" t="s">
        <v>14</v>
      </c>
      <c r="C27" s="30">
        <v>7</v>
      </c>
      <c r="D27" s="5"/>
      <c r="E27" s="34">
        <v>7</v>
      </c>
      <c r="F27" s="7" t="s">
        <v>125</v>
      </c>
      <c r="G27" s="30">
        <v>9</v>
      </c>
      <c r="H27" s="5"/>
      <c r="I27" s="153" t="s">
        <v>142</v>
      </c>
      <c r="J27" s="36" t="s">
        <v>35</v>
      </c>
      <c r="K27" s="27">
        <v>3178</v>
      </c>
    </row>
    <row r="28" spans="1:11" ht="15.75" thickBot="1">
      <c r="A28" s="151"/>
      <c r="B28" s="7" t="s">
        <v>15</v>
      </c>
      <c r="C28" s="30">
        <v>11</v>
      </c>
      <c r="D28" s="5"/>
      <c r="E28" s="34">
        <v>8</v>
      </c>
      <c r="F28" s="7" t="s">
        <v>193</v>
      </c>
      <c r="G28" s="30">
        <v>7</v>
      </c>
      <c r="H28" s="5"/>
      <c r="I28" s="154"/>
      <c r="J28" s="71" t="s">
        <v>36</v>
      </c>
      <c r="K28" s="29">
        <v>1620</v>
      </c>
    </row>
    <row r="29" spans="1:11" ht="16.5" thickBot="1">
      <c r="A29" s="151"/>
      <c r="B29" s="7" t="s">
        <v>37</v>
      </c>
      <c r="C29" s="30">
        <v>19</v>
      </c>
      <c r="D29" s="5"/>
      <c r="E29" s="34">
        <v>9</v>
      </c>
      <c r="F29" s="7" t="s">
        <v>188</v>
      </c>
      <c r="G29" s="30">
        <v>6</v>
      </c>
      <c r="H29" s="5"/>
      <c r="I29" s="10"/>
      <c r="J29" s="5"/>
      <c r="K29" s="11"/>
    </row>
    <row r="30" spans="1:11" ht="15.75">
      <c r="A30" s="151"/>
      <c r="B30" s="7" t="s">
        <v>38</v>
      </c>
      <c r="C30" s="30">
        <v>0</v>
      </c>
      <c r="D30" s="5"/>
      <c r="E30" s="34">
        <v>10</v>
      </c>
      <c r="F30" s="7" t="s">
        <v>197</v>
      </c>
      <c r="G30" s="30">
        <v>3</v>
      </c>
      <c r="H30" s="5"/>
      <c r="I30" s="74" t="s">
        <v>39</v>
      </c>
      <c r="J30" s="36" t="s">
        <v>40</v>
      </c>
      <c r="K30" s="27">
        <v>115</v>
      </c>
    </row>
    <row r="31" spans="1:11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46</v>
      </c>
      <c r="H31" s="5"/>
      <c r="I31" s="75" t="s">
        <v>42</v>
      </c>
      <c r="J31" s="71" t="s">
        <v>43</v>
      </c>
      <c r="K31" s="29">
        <v>112</v>
      </c>
    </row>
    <row r="32" spans="1:11" ht="16.5" thickBot="1">
      <c r="A32" s="10"/>
      <c r="B32" s="5"/>
      <c r="C32" s="5"/>
      <c r="D32" s="5"/>
      <c r="E32" s="35"/>
      <c r="F32" s="28" t="s">
        <v>20</v>
      </c>
      <c r="G32" s="29">
        <v>311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v>3</v>
      </c>
      <c r="D33" s="5"/>
      <c r="E33" s="11"/>
      <c r="F33" s="11"/>
      <c r="G33" s="11"/>
      <c r="H33" s="5"/>
      <c r="I33" s="2" t="s">
        <v>46</v>
      </c>
      <c r="J33" s="2"/>
      <c r="K33" s="63" t="s">
        <v>7</v>
      </c>
    </row>
    <row r="34" spans="1:11" ht="15.75" thickBot="1">
      <c r="A34" s="141"/>
      <c r="B34" s="12" t="s">
        <v>47</v>
      </c>
      <c r="C34" s="30">
        <v>145</v>
      </c>
      <c r="D34" s="5"/>
      <c r="E34" s="5"/>
      <c r="F34" s="5"/>
      <c r="G34" s="5"/>
      <c r="H34" s="5"/>
      <c r="I34" s="38" t="s">
        <v>48</v>
      </c>
      <c r="J34" s="38"/>
      <c r="K34" s="27">
        <v>74</v>
      </c>
    </row>
    <row r="35" spans="1:11" ht="16.5" thickBot="1">
      <c r="A35" s="141"/>
      <c r="B35" s="12" t="s">
        <v>49</v>
      </c>
      <c r="C35" s="30">
        <v>26</v>
      </c>
      <c r="D35" s="5"/>
      <c r="E35" s="62" t="s">
        <v>50</v>
      </c>
      <c r="F35" s="62"/>
      <c r="G35" s="63" t="s">
        <v>7</v>
      </c>
      <c r="H35" s="39"/>
      <c r="I35" s="34" t="s">
        <v>51</v>
      </c>
      <c r="J35" s="34"/>
      <c r="K35" s="30">
        <v>74</v>
      </c>
    </row>
    <row r="36" spans="1:11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41</v>
      </c>
    </row>
    <row r="37" spans="1:11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113</v>
      </c>
    </row>
    <row r="38" spans="1:11" ht="15" customHeight="1">
      <c r="A38" s="140" t="s">
        <v>54</v>
      </c>
      <c r="B38" s="26" t="s">
        <v>55</v>
      </c>
      <c r="C38" s="27">
        <v>114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113</v>
      </c>
    </row>
    <row r="39" spans="1:11" ht="15">
      <c r="A39" s="141"/>
      <c r="B39" s="7" t="s">
        <v>57</v>
      </c>
      <c r="C39" s="30">
        <v>18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10</v>
      </c>
    </row>
    <row r="40" spans="1:11" ht="15">
      <c r="A40" s="141"/>
      <c r="B40" s="7" t="s">
        <v>59</v>
      </c>
      <c r="C40" s="30">
        <v>3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51</v>
      </c>
    </row>
    <row r="41" spans="1:11" ht="15">
      <c r="A41" s="141"/>
      <c r="B41" s="7" t="s">
        <v>61</v>
      </c>
      <c r="C41" s="30">
        <v>1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30</v>
      </c>
    </row>
    <row r="42" spans="1:11" ht="15.75" thickBot="1">
      <c r="A42" s="142"/>
      <c r="B42" s="28" t="s">
        <v>63</v>
      </c>
      <c r="C42" s="29">
        <v>2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38" t="s">
        <v>2</v>
      </c>
      <c r="E48" s="138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239</v>
      </c>
      <c r="E49" s="139"/>
      <c r="J49" s="6" t="s">
        <v>238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63" t="s">
        <v>7</v>
      </c>
      <c r="D51" s="13"/>
      <c r="E51" s="158" t="s">
        <v>66</v>
      </c>
      <c r="F51" s="158"/>
      <c r="G51" s="63" t="s">
        <v>7</v>
      </c>
      <c r="H51" s="13"/>
      <c r="I51" s="158" t="s">
        <v>67</v>
      </c>
      <c r="J51" s="158"/>
      <c r="K51" s="65" t="s">
        <v>143</v>
      </c>
      <c r="L51" s="65" t="s">
        <v>144</v>
      </c>
    </row>
    <row r="52" spans="1:12" ht="15">
      <c r="A52" s="40">
        <v>1</v>
      </c>
      <c r="B52" s="41" t="s">
        <v>68</v>
      </c>
      <c r="C52" s="49">
        <v>39</v>
      </c>
      <c r="D52" s="13"/>
      <c r="E52" s="40"/>
      <c r="F52" s="41" t="s">
        <v>69</v>
      </c>
      <c r="G52" s="42">
        <v>39</v>
      </c>
      <c r="H52" s="13"/>
      <c r="I52" s="40">
        <v>1</v>
      </c>
      <c r="J52" s="41" t="s">
        <v>70</v>
      </c>
      <c r="K52" s="49">
        <v>0</v>
      </c>
      <c r="L52" s="49"/>
    </row>
    <row r="53" spans="1:12" ht="15">
      <c r="A53" s="43"/>
      <c r="B53" s="15" t="s">
        <v>71</v>
      </c>
      <c r="C53" s="50">
        <v>17</v>
      </c>
      <c r="D53" s="13"/>
      <c r="E53" s="43"/>
      <c r="F53" s="15" t="s">
        <v>71</v>
      </c>
      <c r="G53" s="44">
        <v>17</v>
      </c>
      <c r="H53" s="13"/>
      <c r="I53" s="43">
        <v>2</v>
      </c>
      <c r="J53" s="15" t="s">
        <v>72</v>
      </c>
      <c r="K53" s="50">
        <v>0</v>
      </c>
      <c r="L53" s="50"/>
    </row>
    <row r="54" spans="1:12" ht="15">
      <c r="A54" s="43"/>
      <c r="B54" s="15" t="s">
        <v>73</v>
      </c>
      <c r="C54" s="50">
        <v>2</v>
      </c>
      <c r="D54" s="13"/>
      <c r="E54" s="43"/>
      <c r="F54" s="15" t="s">
        <v>74</v>
      </c>
      <c r="G54" s="44">
        <v>2</v>
      </c>
      <c r="H54" s="13"/>
      <c r="I54" s="43">
        <v>3</v>
      </c>
      <c r="J54" s="15" t="s">
        <v>75</v>
      </c>
      <c r="K54" s="50">
        <v>0</v>
      </c>
      <c r="L54" s="50"/>
    </row>
    <row r="55" spans="1:12" ht="15.75">
      <c r="A55" s="43"/>
      <c r="B55" s="15"/>
      <c r="C55" s="50"/>
      <c r="D55" s="13"/>
      <c r="E55" s="45"/>
      <c r="F55" s="16" t="s">
        <v>76</v>
      </c>
      <c r="G55" s="44"/>
      <c r="H55" s="13"/>
      <c r="I55" s="43">
        <v>4</v>
      </c>
      <c r="J55" s="15" t="s">
        <v>77</v>
      </c>
      <c r="K55" s="50">
        <v>0</v>
      </c>
      <c r="L55" s="50"/>
    </row>
    <row r="56" spans="1:12" ht="15">
      <c r="A56" s="43">
        <v>2</v>
      </c>
      <c r="B56" s="15" t="s">
        <v>78</v>
      </c>
      <c r="C56" s="50">
        <v>367</v>
      </c>
      <c r="D56" s="13"/>
      <c r="E56" s="43"/>
      <c r="F56" s="15" t="s">
        <v>79</v>
      </c>
      <c r="G56" s="44">
        <v>4</v>
      </c>
      <c r="H56" s="13"/>
      <c r="I56" s="43">
        <v>5</v>
      </c>
      <c r="J56" s="15" t="s">
        <v>80</v>
      </c>
      <c r="K56" s="50">
        <v>0</v>
      </c>
      <c r="L56" s="50"/>
    </row>
    <row r="57" spans="1:12" ht="15">
      <c r="A57" s="43"/>
      <c r="B57" s="15" t="s">
        <v>81</v>
      </c>
      <c r="C57" s="50">
        <v>18</v>
      </c>
      <c r="D57" s="13"/>
      <c r="E57" s="43"/>
      <c r="F57" s="15" t="s">
        <v>82</v>
      </c>
      <c r="G57" s="44">
        <v>0</v>
      </c>
      <c r="H57" s="13"/>
      <c r="I57" s="43">
        <v>6</v>
      </c>
      <c r="J57" s="15" t="s">
        <v>83</v>
      </c>
      <c r="K57" s="50">
        <v>0</v>
      </c>
      <c r="L57" s="50"/>
    </row>
    <row r="58" spans="1:12" ht="15.75" thickBot="1">
      <c r="A58" s="46"/>
      <c r="B58" s="47" t="s">
        <v>84</v>
      </c>
      <c r="C58" s="52">
        <v>4</v>
      </c>
      <c r="D58" s="13"/>
      <c r="E58" s="46"/>
      <c r="F58" s="47" t="s">
        <v>85</v>
      </c>
      <c r="G58" s="48">
        <v>0</v>
      </c>
      <c r="H58" s="13"/>
      <c r="I58" s="43">
        <v>7</v>
      </c>
      <c r="J58" s="15" t="s">
        <v>86</v>
      </c>
      <c r="K58" s="50">
        <v>0</v>
      </c>
      <c r="L58" s="50"/>
    </row>
    <row r="59" spans="1:12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3</v>
      </c>
      <c r="L59" s="50"/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</row>
    <row r="61" spans="1:12" ht="16.5" thickBot="1">
      <c r="A61" s="156" t="s">
        <v>89</v>
      </c>
      <c r="B61" s="156"/>
      <c r="C61" s="63" t="s">
        <v>7</v>
      </c>
      <c r="D61" s="13"/>
      <c r="E61" s="155" t="s">
        <v>90</v>
      </c>
      <c r="F61" s="155"/>
      <c r="G61" s="63" t="s">
        <v>7</v>
      </c>
      <c r="H61" s="13"/>
      <c r="I61" s="43">
        <v>10</v>
      </c>
      <c r="J61" s="15" t="s">
        <v>91</v>
      </c>
      <c r="K61" s="50">
        <v>0</v>
      </c>
      <c r="L61" s="50"/>
    </row>
    <row r="62" spans="1:12" ht="15.75" thickBot="1">
      <c r="A62" s="40">
        <v>1</v>
      </c>
      <c r="B62" s="41" t="s">
        <v>92</v>
      </c>
      <c r="C62" s="42">
        <v>200</v>
      </c>
      <c r="D62" s="13"/>
      <c r="E62" s="40">
        <v>1</v>
      </c>
      <c r="F62" s="41" t="s">
        <v>93</v>
      </c>
      <c r="G62" s="49">
        <v>196</v>
      </c>
      <c r="H62" s="13"/>
      <c r="I62" s="46">
        <v>11</v>
      </c>
      <c r="J62" s="51" t="s">
        <v>94</v>
      </c>
      <c r="K62" s="52">
        <v>0</v>
      </c>
      <c r="L62" s="52"/>
    </row>
    <row r="63" spans="1:12" ht="15.75">
      <c r="A63" s="43">
        <v>2</v>
      </c>
      <c r="B63" s="15" t="s">
        <v>95</v>
      </c>
      <c r="C63" s="44">
        <v>1108</v>
      </c>
      <c r="D63" s="13"/>
      <c r="E63" s="43">
        <v>2</v>
      </c>
      <c r="F63" s="15" t="s">
        <v>96</v>
      </c>
      <c r="G63" s="50">
        <v>41</v>
      </c>
      <c r="H63" s="13"/>
      <c r="I63" s="17"/>
      <c r="J63" s="18"/>
      <c r="K63" s="17"/>
    </row>
    <row r="64" spans="1:12" ht="15.75" thickBot="1">
      <c r="A64" s="43">
        <v>3</v>
      </c>
      <c r="B64" s="15" t="s">
        <v>97</v>
      </c>
      <c r="C64" s="44">
        <v>29</v>
      </c>
      <c r="D64" s="13"/>
      <c r="E64" s="43">
        <v>3</v>
      </c>
      <c r="F64" s="15" t="s">
        <v>98</v>
      </c>
      <c r="G64" s="50">
        <v>27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44">
        <v>83</v>
      </c>
      <c r="D65" s="13"/>
      <c r="E65" s="43">
        <v>4</v>
      </c>
      <c r="F65" s="15" t="s">
        <v>100</v>
      </c>
      <c r="G65" s="50">
        <v>41</v>
      </c>
      <c r="H65" s="13"/>
      <c r="I65" s="155" t="s">
        <v>101</v>
      </c>
      <c r="J65" s="155"/>
      <c r="K65" s="63" t="s">
        <v>7</v>
      </c>
    </row>
    <row r="66" spans="1:11" ht="15">
      <c r="A66" s="43">
        <v>5</v>
      </c>
      <c r="B66" s="19" t="s">
        <v>102</v>
      </c>
      <c r="C66" s="53">
        <v>0</v>
      </c>
      <c r="D66" s="13"/>
      <c r="E66" s="43">
        <v>5</v>
      </c>
      <c r="F66" s="15" t="s">
        <v>103</v>
      </c>
      <c r="G66" s="50">
        <v>27</v>
      </c>
      <c r="H66" s="13"/>
      <c r="I66" s="40">
        <v>1</v>
      </c>
      <c r="J66" s="41" t="s">
        <v>104</v>
      </c>
      <c r="K66" s="49">
        <v>5</v>
      </c>
    </row>
    <row r="67" spans="1:11" ht="15">
      <c r="A67" s="43">
        <v>6</v>
      </c>
      <c r="B67" s="19" t="s">
        <v>105</v>
      </c>
      <c r="C67" s="50">
        <v>0</v>
      </c>
      <c r="D67" s="13"/>
      <c r="E67" s="43">
        <v>6</v>
      </c>
      <c r="F67" s="20" t="s">
        <v>106</v>
      </c>
      <c r="G67" s="54">
        <v>0</v>
      </c>
      <c r="H67" s="13"/>
      <c r="I67" s="43">
        <v>2</v>
      </c>
      <c r="J67" s="15" t="s">
        <v>107</v>
      </c>
      <c r="K67" s="50">
        <v>0</v>
      </c>
    </row>
    <row r="68" spans="1:11" ht="15">
      <c r="A68" s="43">
        <v>7</v>
      </c>
      <c r="B68" s="15" t="s">
        <v>153</v>
      </c>
      <c r="C68" s="50">
        <v>0</v>
      </c>
      <c r="D68" s="13"/>
      <c r="E68" s="43">
        <v>7</v>
      </c>
      <c r="F68" s="20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</row>
    <row r="69" spans="1:11" ht="15">
      <c r="A69" s="43">
        <v>8</v>
      </c>
      <c r="B69" s="15" t="s">
        <v>154</v>
      </c>
      <c r="C69" s="50">
        <v>0</v>
      </c>
      <c r="D69" s="13"/>
      <c r="E69" s="43">
        <v>8</v>
      </c>
      <c r="F69" s="14" t="s">
        <v>110</v>
      </c>
      <c r="G69" s="50">
        <v>95</v>
      </c>
      <c r="H69" s="13"/>
      <c r="I69" s="34">
        <v>4</v>
      </c>
      <c r="J69" s="15" t="s">
        <v>111</v>
      </c>
      <c r="K69" s="50">
        <v>4</v>
      </c>
    </row>
    <row r="70" spans="1:11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95</v>
      </c>
      <c r="H70" s="13"/>
      <c r="I70" s="59">
        <v>5</v>
      </c>
      <c r="J70" s="60" t="s">
        <v>113</v>
      </c>
      <c r="K70" s="61"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80</v>
      </c>
      <c r="H71" s="13"/>
      <c r="I71" s="35">
        <v>6</v>
      </c>
      <c r="J71" s="28" t="s">
        <v>141</v>
      </c>
      <c r="K71" s="52">
        <v>4</v>
      </c>
    </row>
    <row r="72" spans="1:11" ht="15.75" thickBot="1">
      <c r="A72" s="13"/>
      <c r="B72" s="21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57" t="s">
        <v>115</v>
      </c>
      <c r="B73" s="157"/>
      <c r="C73" s="157"/>
      <c r="D73" s="22"/>
      <c r="E73" s="155" t="s">
        <v>116</v>
      </c>
      <c r="F73" s="155"/>
      <c r="G73" s="63" t="s">
        <v>7</v>
      </c>
      <c r="H73" s="13"/>
      <c r="I73" s="13"/>
      <c r="J73" s="13"/>
      <c r="K73" s="13"/>
    </row>
    <row r="74" spans="1:11" ht="16.5" thickBot="1">
      <c r="A74" s="67"/>
      <c r="B74" s="68" t="s">
        <v>156</v>
      </c>
      <c r="C74" s="33" t="s">
        <v>7</v>
      </c>
      <c r="D74" s="13"/>
      <c r="E74" s="40">
        <v>1</v>
      </c>
      <c r="F74" s="41" t="s">
        <v>118</v>
      </c>
      <c r="G74" s="42">
        <v>0</v>
      </c>
      <c r="H74" s="13"/>
      <c r="I74" s="156" t="s">
        <v>117</v>
      </c>
      <c r="J74" s="156"/>
      <c r="K74" s="156"/>
    </row>
    <row r="75" spans="1:11" ht="1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55">
        <v>0</v>
      </c>
      <c r="H75" s="13"/>
      <c r="I75" s="40">
        <v>1</v>
      </c>
      <c r="J75" s="41" t="s">
        <v>119</v>
      </c>
      <c r="K75" s="49">
        <v>0</v>
      </c>
    </row>
    <row r="76" spans="1:11" ht="1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55">
        <v>0</v>
      </c>
      <c r="H76" s="13"/>
      <c r="I76" s="43">
        <v>2</v>
      </c>
      <c r="J76" s="15" t="s">
        <v>121</v>
      </c>
      <c r="K76" s="50">
        <v>0</v>
      </c>
    </row>
    <row r="77" spans="1:11" ht="1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55">
        <v>0</v>
      </c>
      <c r="H77" s="13"/>
      <c r="I77" s="43">
        <v>3</v>
      </c>
      <c r="J77" s="15" t="s">
        <v>123</v>
      </c>
      <c r="K77" s="50">
        <v>440</v>
      </c>
    </row>
    <row r="78" spans="1:11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44">
        <v>0</v>
      </c>
      <c r="H78" s="13"/>
      <c r="I78" s="43">
        <v>4</v>
      </c>
      <c r="J78" s="15" t="s">
        <v>125</v>
      </c>
      <c r="K78" s="50">
        <v>82</v>
      </c>
    </row>
    <row r="79" spans="1:11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129</v>
      </c>
      <c r="G79" s="52">
        <v>0</v>
      </c>
      <c r="H79" s="13"/>
      <c r="I79" s="43">
        <v>5</v>
      </c>
      <c r="J79" s="15" t="s">
        <v>127</v>
      </c>
      <c r="K79" s="50">
        <v>0</v>
      </c>
    </row>
    <row r="80" spans="1:11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</row>
    <row r="81" spans="1:11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10</v>
      </c>
    </row>
    <row r="82" spans="1:11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</row>
    <row r="83" spans="1:11" ht="15">
      <c r="A83" s="11"/>
      <c r="B83" s="24"/>
      <c r="C83" s="25"/>
      <c r="E83" s="57">
        <v>1</v>
      </c>
      <c r="F83" s="41" t="s">
        <v>135</v>
      </c>
      <c r="G83" s="49">
        <v>59</v>
      </c>
      <c r="I83" s="43">
        <v>9</v>
      </c>
      <c r="J83" s="15" t="s">
        <v>134</v>
      </c>
      <c r="K83" s="50">
        <v>0</v>
      </c>
    </row>
    <row r="84" spans="1:11" ht="15">
      <c r="A84" s="25"/>
      <c r="B84" s="25"/>
      <c r="C84" s="25"/>
      <c r="E84" s="58">
        <v>2</v>
      </c>
      <c r="F84" s="15" t="s">
        <v>137</v>
      </c>
      <c r="G84" s="50">
        <v>67</v>
      </c>
      <c r="I84" s="43">
        <v>10</v>
      </c>
      <c r="J84" s="15" t="s">
        <v>136</v>
      </c>
      <c r="K84" s="50">
        <v>2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53">
        <v>44</v>
      </c>
      <c r="I85" s="46"/>
      <c r="J85" s="47"/>
      <c r="K85" s="52"/>
    </row>
    <row r="86" spans="1:11" ht="28.5" customHeight="1">
      <c r="E86" s="66">
        <v>4</v>
      </c>
      <c r="F86" s="78" t="s">
        <v>139</v>
      </c>
      <c r="G86" s="53">
        <v>67</v>
      </c>
    </row>
    <row r="87" spans="1:11" ht="13.5" customHeight="1" thickBot="1">
      <c r="E87" s="79"/>
      <c r="F87" s="77"/>
      <c r="G87" s="80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M87"/>
  <sheetViews>
    <sheetView view="pageBreakPreview" topLeftCell="A19" zoomScale="75" zoomScaleNormal="75" zoomScaleSheetLayoutView="75" workbookViewId="0">
      <selection activeCell="K71" sqref="K71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3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75">
      <c r="A3" s="2" t="s">
        <v>160</v>
      </c>
      <c r="B3" s="2"/>
      <c r="C3" s="2"/>
      <c r="D3" s="138" t="s">
        <v>2</v>
      </c>
      <c r="E3" s="138"/>
      <c r="F3" s="6" t="s">
        <v>162</v>
      </c>
      <c r="G3" s="6" t="s">
        <v>163</v>
      </c>
      <c r="I3" s="4"/>
      <c r="J3" s="4" t="s">
        <v>159</v>
      </c>
      <c r="K3" s="5"/>
    </row>
    <row r="4" spans="1:13" ht="15.75">
      <c r="A4" s="139" t="s">
        <v>158</v>
      </c>
      <c r="B4" s="139"/>
      <c r="C4" s="139"/>
      <c r="D4" s="139" t="s">
        <v>5</v>
      </c>
      <c r="E4" s="139"/>
      <c r="F4" s="81" t="s">
        <v>170</v>
      </c>
      <c r="J4" s="6" t="s">
        <v>161</v>
      </c>
      <c r="K4" s="6"/>
    </row>
    <row r="5" spans="1:13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3"/>
      <c r="M5" s="13"/>
    </row>
    <row r="6" spans="1:13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  <c r="L6" s="13"/>
      <c r="M6" s="13"/>
    </row>
    <row r="7" spans="1:13" ht="15" customHeight="1">
      <c r="A7" s="140" t="s">
        <v>10</v>
      </c>
      <c r="B7" s="26" t="s">
        <v>11</v>
      </c>
      <c r="C7" s="27">
        <v>66</v>
      </c>
      <c r="D7" s="5"/>
      <c r="E7" s="34">
        <v>1</v>
      </c>
      <c r="F7" s="7" t="s">
        <v>183</v>
      </c>
      <c r="G7" s="70">
        <v>1556</v>
      </c>
      <c r="H7" s="5"/>
      <c r="I7" s="34">
        <v>1</v>
      </c>
      <c r="J7" s="7" t="s">
        <v>188</v>
      </c>
      <c r="K7" s="70">
        <v>6</v>
      </c>
      <c r="L7" s="13"/>
      <c r="M7" s="13"/>
    </row>
    <row r="8" spans="1:13" ht="15">
      <c r="A8" s="141"/>
      <c r="B8" s="8" t="s">
        <v>12</v>
      </c>
      <c r="C8" s="30">
        <v>413</v>
      </c>
      <c r="D8" s="5"/>
      <c r="E8" s="34">
        <v>2</v>
      </c>
      <c r="F8" s="13" t="s">
        <v>123</v>
      </c>
      <c r="G8" s="30">
        <v>429</v>
      </c>
      <c r="H8" s="5"/>
      <c r="I8" s="34">
        <v>2</v>
      </c>
      <c r="J8" s="7" t="s">
        <v>190</v>
      </c>
      <c r="K8" s="30">
        <v>5</v>
      </c>
      <c r="L8" s="13"/>
      <c r="M8" s="13"/>
    </row>
    <row r="9" spans="1:13" ht="15">
      <c r="A9" s="141"/>
      <c r="B9" s="9" t="s">
        <v>13</v>
      </c>
      <c r="C9" s="30">
        <v>750</v>
      </c>
      <c r="D9" s="5"/>
      <c r="E9" s="34">
        <v>3</v>
      </c>
      <c r="F9" s="7" t="s">
        <v>186</v>
      </c>
      <c r="G9" s="30">
        <v>289</v>
      </c>
      <c r="H9" s="5"/>
      <c r="I9" s="34">
        <v>3</v>
      </c>
      <c r="J9" s="7" t="s">
        <v>123</v>
      </c>
      <c r="K9" s="30">
        <v>3</v>
      </c>
      <c r="L9" s="13"/>
      <c r="M9" s="13"/>
    </row>
    <row r="10" spans="1:13" ht="15">
      <c r="A10" s="141"/>
      <c r="B10" s="7" t="s">
        <v>14</v>
      </c>
      <c r="C10" s="30">
        <v>3156</v>
      </c>
      <c r="D10" s="5"/>
      <c r="E10" s="34">
        <v>4</v>
      </c>
      <c r="F10" s="7" t="s">
        <v>202</v>
      </c>
      <c r="G10" s="30">
        <v>225</v>
      </c>
      <c r="H10" s="5"/>
      <c r="I10" s="34">
        <v>4</v>
      </c>
      <c r="J10" s="7" t="s">
        <v>186</v>
      </c>
      <c r="K10" s="30">
        <v>1</v>
      </c>
      <c r="L10" s="13"/>
      <c r="M10" s="13"/>
    </row>
    <row r="11" spans="1:13" ht="15">
      <c r="A11" s="141"/>
      <c r="B11" s="7" t="s">
        <v>15</v>
      </c>
      <c r="C11" s="30">
        <v>883</v>
      </c>
      <c r="D11" s="5"/>
      <c r="E11" s="34">
        <v>5</v>
      </c>
      <c r="F11" s="7" t="s">
        <v>189</v>
      </c>
      <c r="G11" s="30">
        <v>136</v>
      </c>
      <c r="H11" s="5"/>
      <c r="I11" s="34">
        <v>5</v>
      </c>
      <c r="J11" s="7" t="s">
        <v>183</v>
      </c>
      <c r="K11" s="30">
        <v>1</v>
      </c>
      <c r="L11" s="13"/>
      <c r="M11" s="13"/>
    </row>
    <row r="12" spans="1:13" ht="15">
      <c r="A12" s="141"/>
      <c r="B12" s="7" t="s">
        <v>16</v>
      </c>
      <c r="C12" s="30">
        <v>5268</v>
      </c>
      <c r="D12" s="5"/>
      <c r="E12" s="34">
        <v>6</v>
      </c>
      <c r="F12" s="7" t="s">
        <v>206</v>
      </c>
      <c r="G12" s="30">
        <v>121</v>
      </c>
      <c r="H12" s="5"/>
      <c r="I12" s="34">
        <v>6</v>
      </c>
      <c r="J12" s="7"/>
      <c r="K12" s="30"/>
      <c r="L12" s="13"/>
      <c r="M12" s="13"/>
    </row>
    <row r="13" spans="1:13" ht="15.75" thickBot="1">
      <c r="A13" s="142"/>
      <c r="B13" s="28" t="s">
        <v>17</v>
      </c>
      <c r="C13" s="29">
        <v>4641</v>
      </c>
      <c r="D13" s="5"/>
      <c r="E13" s="34">
        <v>7</v>
      </c>
      <c r="F13" s="7" t="s">
        <v>191</v>
      </c>
      <c r="G13" s="30">
        <v>109</v>
      </c>
      <c r="H13" s="5"/>
      <c r="I13" s="34">
        <v>7</v>
      </c>
      <c r="J13" s="7"/>
      <c r="K13" s="30"/>
      <c r="L13" s="13"/>
      <c r="M13" s="13"/>
    </row>
    <row r="14" spans="1:13" ht="16.5" thickBot="1">
      <c r="A14" s="10"/>
      <c r="B14" s="5"/>
      <c r="C14" s="5"/>
      <c r="D14" s="5"/>
      <c r="E14" s="34">
        <v>8</v>
      </c>
      <c r="F14" s="7" t="s">
        <v>184</v>
      </c>
      <c r="G14" s="30">
        <v>63</v>
      </c>
      <c r="H14" s="5"/>
      <c r="I14" s="34">
        <v>8</v>
      </c>
      <c r="J14" s="7"/>
      <c r="K14" s="30"/>
      <c r="L14" s="13"/>
      <c r="M14" s="13"/>
    </row>
    <row r="15" spans="1:13" ht="15" customHeight="1">
      <c r="A15" s="140" t="s">
        <v>18</v>
      </c>
      <c r="B15" s="26" t="s">
        <v>11</v>
      </c>
      <c r="C15" s="27">
        <v>15</v>
      </c>
      <c r="D15" s="5"/>
      <c r="E15" s="34">
        <v>9</v>
      </c>
      <c r="F15" s="7" t="s">
        <v>185</v>
      </c>
      <c r="G15" s="30">
        <v>52</v>
      </c>
      <c r="H15" s="5"/>
      <c r="I15" s="34">
        <v>9</v>
      </c>
      <c r="J15" s="7"/>
      <c r="K15" s="30"/>
      <c r="L15" s="13"/>
      <c r="M15" s="13"/>
    </row>
    <row r="16" spans="1:13" ht="15">
      <c r="A16" s="141"/>
      <c r="B16" s="8" t="s">
        <v>12</v>
      </c>
      <c r="C16" s="30">
        <v>70</v>
      </c>
      <c r="D16" s="5"/>
      <c r="E16" s="34">
        <v>10</v>
      </c>
      <c r="F16" s="7" t="s">
        <v>200</v>
      </c>
      <c r="G16" s="30">
        <v>38</v>
      </c>
      <c r="H16" s="5"/>
      <c r="I16" s="34">
        <v>10</v>
      </c>
      <c r="J16" s="7"/>
      <c r="K16" s="30"/>
      <c r="L16" s="13"/>
      <c r="M16" s="13"/>
    </row>
    <row r="17" spans="1:13" ht="15">
      <c r="A17" s="141"/>
      <c r="B17" s="9" t="s">
        <v>13</v>
      </c>
      <c r="C17" s="30">
        <v>80</v>
      </c>
      <c r="D17" s="5"/>
      <c r="E17" s="34"/>
      <c r="F17" s="7" t="s">
        <v>19</v>
      </c>
      <c r="G17" s="30">
        <v>1084</v>
      </c>
      <c r="H17" s="5"/>
      <c r="I17" s="34"/>
      <c r="J17" s="7" t="s">
        <v>19</v>
      </c>
      <c r="K17" s="30">
        <v>4</v>
      </c>
      <c r="L17" s="13"/>
      <c r="M17" s="13"/>
    </row>
    <row r="18" spans="1:13" ht="15.75" thickBot="1">
      <c r="A18" s="141"/>
      <c r="B18" s="7" t="s">
        <v>14</v>
      </c>
      <c r="C18" s="30">
        <v>287</v>
      </c>
      <c r="D18" s="5"/>
      <c r="E18" s="35"/>
      <c r="F18" s="28" t="s">
        <v>20</v>
      </c>
      <c r="G18" s="29">
        <v>4102</v>
      </c>
      <c r="H18" s="5"/>
      <c r="I18" s="35"/>
      <c r="J18" s="28" t="s">
        <v>20</v>
      </c>
      <c r="K18" s="29">
        <v>23</v>
      </c>
      <c r="L18" s="13"/>
      <c r="M18" s="13"/>
    </row>
    <row r="19" spans="1:13" ht="15.75" thickBot="1">
      <c r="A19" s="141"/>
      <c r="B19" s="7" t="s">
        <v>15</v>
      </c>
      <c r="C19" s="30">
        <v>53</v>
      </c>
      <c r="D19" s="5"/>
      <c r="E19" s="5"/>
      <c r="F19" s="5"/>
      <c r="G19" s="5"/>
      <c r="H19" s="5"/>
      <c r="I19" s="5"/>
      <c r="J19" s="5"/>
      <c r="K19" s="5"/>
      <c r="L19" s="13"/>
      <c r="M19" s="13"/>
    </row>
    <row r="20" spans="1:13" ht="16.5" thickBot="1">
      <c r="A20" s="141"/>
      <c r="B20" s="7" t="s">
        <v>21</v>
      </c>
      <c r="C20" s="30">
        <v>505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v>94</v>
      </c>
      <c r="L20" s="13"/>
      <c r="M20" s="13"/>
    </row>
    <row r="21" spans="1:13" ht="15.75" customHeight="1" thickBot="1">
      <c r="A21" s="141"/>
      <c r="B21" s="7" t="s">
        <v>25</v>
      </c>
      <c r="C21" s="30">
        <v>331</v>
      </c>
      <c r="D21" s="5"/>
      <c r="E21" s="38">
        <v>1</v>
      </c>
      <c r="F21" s="26" t="s">
        <v>183</v>
      </c>
      <c r="G21" s="27">
        <v>135</v>
      </c>
      <c r="H21" s="5"/>
      <c r="I21" s="146"/>
      <c r="J21" s="71" t="s">
        <v>26</v>
      </c>
      <c r="K21" s="29">
        <v>418</v>
      </c>
      <c r="L21" s="13"/>
      <c r="M21" s="13"/>
    </row>
    <row r="22" spans="1:13" ht="15.75" customHeight="1" thickBot="1">
      <c r="A22" s="142"/>
      <c r="B22" s="28" t="s">
        <v>27</v>
      </c>
      <c r="C22" s="29">
        <v>1573</v>
      </c>
      <c r="D22" s="5"/>
      <c r="E22" s="34">
        <v>2</v>
      </c>
      <c r="F22" s="7" t="s">
        <v>186</v>
      </c>
      <c r="G22" s="30">
        <v>45</v>
      </c>
      <c r="H22" s="5"/>
      <c r="I22" s="147" t="s">
        <v>28</v>
      </c>
      <c r="J22" s="36" t="s">
        <v>29</v>
      </c>
      <c r="K22" s="27">
        <v>105</v>
      </c>
      <c r="L22" s="13"/>
      <c r="M22" s="13"/>
    </row>
    <row r="23" spans="1:13" ht="16.5" thickBot="1">
      <c r="A23" s="10"/>
      <c r="B23" s="5"/>
      <c r="C23" s="5"/>
      <c r="D23" s="5"/>
      <c r="E23" s="34">
        <v>3</v>
      </c>
      <c r="F23" s="7" t="s">
        <v>191</v>
      </c>
      <c r="G23" s="30">
        <v>37</v>
      </c>
      <c r="H23" s="5"/>
      <c r="I23" s="148"/>
      <c r="J23" s="12" t="s">
        <v>30</v>
      </c>
      <c r="K23" s="30">
        <v>94</v>
      </c>
      <c r="L23" s="13"/>
      <c r="M23" s="13"/>
    </row>
    <row r="24" spans="1:13" ht="15.75" customHeight="1" thickBot="1">
      <c r="A24" s="150" t="s">
        <v>31</v>
      </c>
      <c r="B24" s="26" t="s">
        <v>11</v>
      </c>
      <c r="C24" s="27">
        <v>1</v>
      </c>
      <c r="D24" s="5"/>
      <c r="E24" s="34">
        <v>4</v>
      </c>
      <c r="F24" s="7" t="s">
        <v>202</v>
      </c>
      <c r="G24" s="30">
        <v>28</v>
      </c>
      <c r="H24" s="5"/>
      <c r="I24" s="149"/>
      <c r="J24" s="71" t="s">
        <v>32</v>
      </c>
      <c r="K24" s="29">
        <v>11</v>
      </c>
      <c r="L24" s="13"/>
      <c r="M24" s="13"/>
    </row>
    <row r="25" spans="1:13" ht="16.5" thickBot="1">
      <c r="A25" s="151"/>
      <c r="B25" s="8" t="s">
        <v>12</v>
      </c>
      <c r="C25" s="30">
        <v>0</v>
      </c>
      <c r="D25" s="5"/>
      <c r="E25" s="34">
        <v>5</v>
      </c>
      <c r="F25" s="7" t="s">
        <v>123</v>
      </c>
      <c r="G25" s="30">
        <v>23</v>
      </c>
      <c r="H25" s="5"/>
      <c r="I25" s="73" t="s">
        <v>33</v>
      </c>
      <c r="J25" s="72" t="s">
        <v>34</v>
      </c>
      <c r="K25" s="31">
        <v>94</v>
      </c>
      <c r="L25" s="13"/>
      <c r="M25" s="13"/>
    </row>
    <row r="26" spans="1:13" ht="16.5" thickBot="1">
      <c r="A26" s="151"/>
      <c r="B26" s="9" t="s">
        <v>13</v>
      </c>
      <c r="C26" s="30">
        <v>0</v>
      </c>
      <c r="D26" s="5"/>
      <c r="E26" s="34">
        <v>6</v>
      </c>
      <c r="F26" s="7" t="s">
        <v>190</v>
      </c>
      <c r="G26" s="30">
        <v>11</v>
      </c>
      <c r="H26" s="5"/>
      <c r="I26" s="10"/>
      <c r="J26" s="5"/>
      <c r="K26" s="11"/>
      <c r="L26" s="13"/>
      <c r="M26" s="13"/>
    </row>
    <row r="27" spans="1:13" ht="15" customHeight="1">
      <c r="A27" s="151"/>
      <c r="B27" s="7" t="s">
        <v>14</v>
      </c>
      <c r="C27" s="30">
        <v>10</v>
      </c>
      <c r="D27" s="5"/>
      <c r="E27" s="34">
        <v>7</v>
      </c>
      <c r="F27" s="7" t="s">
        <v>194</v>
      </c>
      <c r="G27" s="30">
        <v>9</v>
      </c>
      <c r="H27" s="5"/>
      <c r="I27" s="164" t="s">
        <v>142</v>
      </c>
      <c r="J27" s="36" t="s">
        <v>35</v>
      </c>
      <c r="K27" s="27">
        <v>2836</v>
      </c>
      <c r="L27" s="13"/>
      <c r="M27" s="13"/>
    </row>
    <row r="28" spans="1:13" ht="15.75" thickBot="1">
      <c r="A28" s="151"/>
      <c r="B28" s="7" t="s">
        <v>15</v>
      </c>
      <c r="C28" s="30">
        <v>3</v>
      </c>
      <c r="D28" s="5"/>
      <c r="E28" s="34">
        <v>8</v>
      </c>
      <c r="F28" s="7" t="s">
        <v>189</v>
      </c>
      <c r="G28" s="30">
        <v>8</v>
      </c>
      <c r="H28" s="5"/>
      <c r="I28" s="165"/>
      <c r="J28" s="71" t="s">
        <v>36</v>
      </c>
      <c r="K28" s="29">
        <v>1946</v>
      </c>
      <c r="L28" s="13"/>
      <c r="M28" s="13"/>
    </row>
    <row r="29" spans="1:13" ht="16.5" thickBot="1">
      <c r="A29" s="151"/>
      <c r="B29" s="7" t="s">
        <v>37</v>
      </c>
      <c r="C29" s="30">
        <v>14</v>
      </c>
      <c r="D29" s="5"/>
      <c r="E29" s="34">
        <v>9</v>
      </c>
      <c r="F29" s="7" t="s">
        <v>193</v>
      </c>
      <c r="G29" s="30">
        <v>8</v>
      </c>
      <c r="H29" s="5"/>
      <c r="I29" s="10"/>
      <c r="J29" s="5"/>
      <c r="K29" s="11"/>
      <c r="L29" s="13"/>
      <c r="M29" s="13"/>
    </row>
    <row r="30" spans="1:13" ht="15.75">
      <c r="A30" s="151"/>
      <c r="B30" s="7" t="s">
        <v>38</v>
      </c>
      <c r="C30" s="30">
        <v>0</v>
      </c>
      <c r="D30" s="5"/>
      <c r="E30" s="34">
        <v>10</v>
      </c>
      <c r="F30" s="7" t="s">
        <v>125</v>
      </c>
      <c r="G30" s="30">
        <v>6</v>
      </c>
      <c r="H30" s="5"/>
      <c r="I30" s="74" t="s">
        <v>39</v>
      </c>
      <c r="J30" s="36" t="s">
        <v>40</v>
      </c>
      <c r="K30" s="27">
        <v>150</v>
      </c>
      <c r="L30" s="13"/>
      <c r="M30" s="13"/>
    </row>
    <row r="31" spans="1:13" ht="16.5" thickBot="1">
      <c r="A31" s="152"/>
      <c r="B31" s="28" t="s">
        <v>41</v>
      </c>
      <c r="C31" s="29">
        <v>0</v>
      </c>
      <c r="D31" s="5"/>
      <c r="E31" s="34"/>
      <c r="F31" s="7" t="s">
        <v>19</v>
      </c>
      <c r="G31" s="30">
        <v>54</v>
      </c>
      <c r="H31" s="5"/>
      <c r="I31" s="75" t="s">
        <v>42</v>
      </c>
      <c r="J31" s="71" t="s">
        <v>43</v>
      </c>
      <c r="K31" s="29">
        <v>174</v>
      </c>
      <c r="L31" s="13"/>
      <c r="M31" s="13"/>
    </row>
    <row r="32" spans="1:13" ht="16.5" thickBot="1">
      <c r="A32" s="10"/>
      <c r="B32" s="5"/>
      <c r="C32" s="5"/>
      <c r="D32" s="5"/>
      <c r="E32" s="35"/>
      <c r="F32" s="28" t="s">
        <v>20</v>
      </c>
      <c r="G32" s="29">
        <v>364</v>
      </c>
      <c r="H32" s="5"/>
      <c r="I32" s="5"/>
      <c r="J32" s="5"/>
      <c r="K32" s="11"/>
      <c r="L32" s="13"/>
      <c r="M32" s="13"/>
    </row>
    <row r="33" spans="1:13" ht="16.5" customHeight="1" thickBot="1">
      <c r="A33" s="140" t="s">
        <v>44</v>
      </c>
      <c r="B33" s="36" t="s">
        <v>45</v>
      </c>
      <c r="C33" s="27">
        <v>7</v>
      </c>
      <c r="D33" s="5"/>
      <c r="E33" s="11"/>
      <c r="F33" s="11"/>
      <c r="G33" s="11"/>
      <c r="H33" s="5"/>
      <c r="I33" s="2" t="s">
        <v>46</v>
      </c>
      <c r="J33" s="2"/>
      <c r="K33" s="84" t="s">
        <v>7</v>
      </c>
      <c r="L33" s="13"/>
      <c r="M33" s="13"/>
    </row>
    <row r="34" spans="1:13" ht="15.75" thickBot="1">
      <c r="A34" s="141"/>
      <c r="B34" s="12" t="s">
        <v>47</v>
      </c>
      <c r="C34" s="30">
        <v>120</v>
      </c>
      <c r="D34" s="5"/>
      <c r="E34" s="5"/>
      <c r="F34" s="5"/>
      <c r="G34" s="5"/>
      <c r="H34" s="5"/>
      <c r="I34" s="38" t="s">
        <v>48</v>
      </c>
      <c r="J34" s="38"/>
      <c r="K34" s="27">
        <v>36</v>
      </c>
      <c r="L34" s="13"/>
      <c r="M34" s="13"/>
    </row>
    <row r="35" spans="1:13" ht="16.5" thickBot="1">
      <c r="A35" s="141"/>
      <c r="B35" s="12" t="s">
        <v>49</v>
      </c>
      <c r="C35" s="30">
        <v>41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30">
        <v>36</v>
      </c>
      <c r="L35" s="13"/>
      <c r="M35" s="13"/>
    </row>
    <row r="36" spans="1:13" ht="15.75" thickBot="1">
      <c r="A36" s="142"/>
      <c r="B36" s="28"/>
      <c r="C36" s="29"/>
      <c r="D36" s="5"/>
      <c r="E36" s="38">
        <v>1</v>
      </c>
      <c r="F36" s="26"/>
      <c r="G36" s="27"/>
      <c r="H36" s="5"/>
      <c r="I36" s="34" t="s">
        <v>52</v>
      </c>
      <c r="J36" s="34"/>
      <c r="K36" s="30">
        <v>21</v>
      </c>
      <c r="L36" s="13"/>
      <c r="M36" s="13"/>
    </row>
    <row r="37" spans="1:13" ht="16.5" thickBot="1">
      <c r="A37" s="10"/>
      <c r="B37" s="5"/>
      <c r="C37" s="5"/>
      <c r="D37" s="5"/>
      <c r="E37" s="34">
        <v>2</v>
      </c>
      <c r="F37" s="7"/>
      <c r="G37" s="30"/>
      <c r="H37" s="5"/>
      <c r="I37" s="34" t="s">
        <v>53</v>
      </c>
      <c r="J37" s="34"/>
      <c r="K37" s="30">
        <v>94</v>
      </c>
      <c r="L37" s="13"/>
      <c r="M37" s="13"/>
    </row>
    <row r="38" spans="1:13" ht="15" customHeight="1">
      <c r="A38" s="140" t="s">
        <v>54</v>
      </c>
      <c r="B38" s="26" t="s">
        <v>55</v>
      </c>
      <c r="C38" s="27">
        <v>109</v>
      </c>
      <c r="D38" s="5"/>
      <c r="E38" s="34">
        <v>3</v>
      </c>
      <c r="F38" s="7"/>
      <c r="G38" s="30"/>
      <c r="H38" s="5"/>
      <c r="I38" s="34" t="s">
        <v>56</v>
      </c>
      <c r="J38" s="34"/>
      <c r="K38" s="30">
        <v>77</v>
      </c>
      <c r="L38" s="13"/>
      <c r="M38" s="13"/>
    </row>
    <row r="39" spans="1:13" ht="15">
      <c r="A39" s="141"/>
      <c r="B39" s="7" t="s">
        <v>57</v>
      </c>
      <c r="C39" s="30">
        <v>32</v>
      </c>
      <c r="D39" s="5"/>
      <c r="E39" s="34">
        <v>4</v>
      </c>
      <c r="F39" s="7"/>
      <c r="G39" s="30"/>
      <c r="H39" s="5"/>
      <c r="I39" s="34" t="s">
        <v>58</v>
      </c>
      <c r="J39" s="34"/>
      <c r="K39" s="30">
        <v>9</v>
      </c>
      <c r="L39" s="13"/>
      <c r="M39" s="13"/>
    </row>
    <row r="40" spans="1:13" ht="15">
      <c r="A40" s="141"/>
      <c r="B40" s="7" t="s">
        <v>59</v>
      </c>
      <c r="C40" s="30">
        <v>3</v>
      </c>
      <c r="D40" s="5"/>
      <c r="E40" s="34">
        <v>5</v>
      </c>
      <c r="F40" s="7"/>
      <c r="G40" s="30"/>
      <c r="H40" s="5"/>
      <c r="I40" s="34" t="s">
        <v>60</v>
      </c>
      <c r="J40" s="34"/>
      <c r="K40" s="30">
        <v>30</v>
      </c>
      <c r="L40" s="13"/>
      <c r="M40" s="13"/>
    </row>
    <row r="41" spans="1:13" ht="15">
      <c r="A41" s="141"/>
      <c r="B41" s="7" t="s">
        <v>61</v>
      </c>
      <c r="C41" s="30">
        <v>0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30">
        <v>14</v>
      </c>
      <c r="L41" s="13"/>
      <c r="M41" s="13"/>
    </row>
    <row r="42" spans="1:13" ht="15.75" thickBot="1">
      <c r="A42" s="142"/>
      <c r="B42" s="28" t="s">
        <v>63</v>
      </c>
      <c r="C42" s="29">
        <v>3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9">
        <v>0</v>
      </c>
      <c r="L42" s="13"/>
      <c r="M42" s="13"/>
    </row>
    <row r="43" spans="1:1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>
      <c r="A46" s="166" t="s">
        <v>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3"/>
      <c r="M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H48" s="13"/>
      <c r="I48" s="4"/>
      <c r="J48" s="4" t="s">
        <v>140</v>
      </c>
      <c r="K48" s="5"/>
      <c r="L48" s="13"/>
      <c r="M48" s="13"/>
    </row>
    <row r="49" spans="1:13" ht="15.75">
      <c r="A49" s="139" t="s">
        <v>4</v>
      </c>
      <c r="B49" s="139"/>
      <c r="C49" s="139"/>
      <c r="D49" s="139" t="s">
        <v>5</v>
      </c>
      <c r="E49" s="139"/>
      <c r="F49" s="13"/>
      <c r="G49" s="13"/>
      <c r="H49" s="13"/>
      <c r="I49" s="13"/>
      <c r="J49" s="6" t="s">
        <v>145</v>
      </c>
      <c r="K49" s="6"/>
      <c r="L49" s="13"/>
      <c r="M49" s="13"/>
    </row>
    <row r="50" spans="1:13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  <c r="L50" s="13"/>
      <c r="M50" s="13"/>
    </row>
    <row r="51" spans="1:13" ht="16.5" thickBot="1">
      <c r="A51" s="155" t="s">
        <v>65</v>
      </c>
      <c r="B51" s="155"/>
      <c r="C51" s="84" t="s">
        <v>7</v>
      </c>
      <c r="D51" s="13"/>
      <c r="E51" s="155" t="s">
        <v>66</v>
      </c>
      <c r="F51" s="155"/>
      <c r="G51" s="84" t="s">
        <v>7</v>
      </c>
      <c r="H51" s="13"/>
      <c r="I51" s="155" t="s">
        <v>67</v>
      </c>
      <c r="J51" s="155"/>
      <c r="K51" s="84" t="s">
        <v>143</v>
      </c>
      <c r="L51" s="84" t="s">
        <v>144</v>
      </c>
      <c r="M51" s="13"/>
    </row>
    <row r="52" spans="1:13" ht="15">
      <c r="A52" s="40">
        <v>1</v>
      </c>
      <c r="B52" s="41" t="s">
        <v>68</v>
      </c>
      <c r="C52" s="49">
        <v>112</v>
      </c>
      <c r="D52" s="13"/>
      <c r="E52" s="40"/>
      <c r="F52" s="41" t="s">
        <v>69</v>
      </c>
      <c r="G52" s="49">
        <v>112</v>
      </c>
      <c r="H52" s="13"/>
      <c r="I52" s="40">
        <v>1</v>
      </c>
      <c r="J52" s="41" t="s">
        <v>70</v>
      </c>
      <c r="K52" s="49">
        <v>0</v>
      </c>
      <c r="L52" s="49"/>
      <c r="M52" s="13"/>
    </row>
    <row r="53" spans="1:13" ht="15">
      <c r="A53" s="43"/>
      <c r="B53" s="15" t="s">
        <v>71</v>
      </c>
      <c r="C53" s="50">
        <v>13</v>
      </c>
      <c r="D53" s="13"/>
      <c r="E53" s="43"/>
      <c r="F53" s="15" t="s">
        <v>71</v>
      </c>
      <c r="G53" s="50">
        <v>13</v>
      </c>
      <c r="H53" s="13"/>
      <c r="I53" s="43">
        <v>2</v>
      </c>
      <c r="J53" s="15" t="s">
        <v>72</v>
      </c>
      <c r="K53" s="50">
        <v>0</v>
      </c>
      <c r="L53" s="50"/>
      <c r="M53" s="13"/>
    </row>
    <row r="54" spans="1:13" ht="15">
      <c r="A54" s="43"/>
      <c r="B54" s="15" t="s">
        <v>73</v>
      </c>
      <c r="C54" s="50">
        <v>0</v>
      </c>
      <c r="D54" s="13"/>
      <c r="E54" s="43"/>
      <c r="F54" s="15" t="s">
        <v>74</v>
      </c>
      <c r="G54" s="50">
        <v>0</v>
      </c>
      <c r="H54" s="13"/>
      <c r="I54" s="43">
        <v>3</v>
      </c>
      <c r="J54" s="15" t="s">
        <v>75</v>
      </c>
      <c r="K54" s="50">
        <v>0</v>
      </c>
      <c r="L54" s="50"/>
      <c r="M54" s="13"/>
    </row>
    <row r="55" spans="1:13" ht="15.75">
      <c r="A55" s="43"/>
      <c r="B55" s="15"/>
      <c r="C55" s="50"/>
      <c r="D55" s="13"/>
      <c r="E55" s="45"/>
      <c r="F55" s="16" t="s">
        <v>76</v>
      </c>
      <c r="G55" s="50"/>
      <c r="H55" s="13"/>
      <c r="I55" s="43">
        <v>4</v>
      </c>
      <c r="J55" s="15" t="s">
        <v>77</v>
      </c>
      <c r="K55" s="50">
        <v>0</v>
      </c>
      <c r="L55" s="50"/>
      <c r="M55" s="13"/>
    </row>
    <row r="56" spans="1:13" ht="15">
      <c r="A56" s="43">
        <v>2</v>
      </c>
      <c r="B56" s="15" t="s">
        <v>78</v>
      </c>
      <c r="C56" s="50">
        <v>338</v>
      </c>
      <c r="D56" s="13"/>
      <c r="E56" s="43"/>
      <c r="F56" s="15" t="s">
        <v>79</v>
      </c>
      <c r="G56" s="50">
        <v>4</v>
      </c>
      <c r="H56" s="13"/>
      <c r="I56" s="43">
        <v>5</v>
      </c>
      <c r="J56" s="15" t="s">
        <v>80</v>
      </c>
      <c r="K56" s="50">
        <v>0</v>
      </c>
      <c r="L56" s="50"/>
      <c r="M56" s="13"/>
    </row>
    <row r="57" spans="1:13" ht="15">
      <c r="A57" s="43"/>
      <c r="B57" s="15" t="s">
        <v>81</v>
      </c>
      <c r="C57" s="50">
        <v>35</v>
      </c>
      <c r="D57" s="13"/>
      <c r="E57" s="43"/>
      <c r="F57" s="15" t="s">
        <v>82</v>
      </c>
      <c r="G57" s="50">
        <v>0</v>
      </c>
      <c r="H57" s="13"/>
      <c r="I57" s="43">
        <v>6</v>
      </c>
      <c r="J57" s="15" t="s">
        <v>83</v>
      </c>
      <c r="K57" s="50">
        <v>0</v>
      </c>
      <c r="L57" s="50"/>
      <c r="M57" s="13"/>
    </row>
    <row r="58" spans="1:13" ht="15.75" thickBot="1">
      <c r="A58" s="46"/>
      <c r="B58" s="47" t="s">
        <v>84</v>
      </c>
      <c r="C58" s="52">
        <v>15</v>
      </c>
      <c r="D58" s="13"/>
      <c r="E58" s="46"/>
      <c r="F58" s="47" t="s">
        <v>85</v>
      </c>
      <c r="G58" s="52">
        <v>0</v>
      </c>
      <c r="H58" s="13"/>
      <c r="I58" s="43">
        <v>7</v>
      </c>
      <c r="J58" s="15" t="s">
        <v>86</v>
      </c>
      <c r="K58" s="50">
        <v>0</v>
      </c>
      <c r="L58" s="50"/>
      <c r="M58" s="13"/>
    </row>
    <row r="59" spans="1:13" ht="15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50">
        <v>4</v>
      </c>
      <c r="L59" s="50"/>
      <c r="M59" s="13"/>
    </row>
    <row r="60" spans="1:13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50">
        <v>0</v>
      </c>
      <c r="L60" s="50"/>
      <c r="M60" s="13"/>
    </row>
    <row r="61" spans="1:13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50">
        <v>0</v>
      </c>
      <c r="L61" s="50"/>
      <c r="M61" s="13"/>
    </row>
    <row r="62" spans="1:13" ht="15.75" thickBot="1">
      <c r="A62" s="40">
        <v>1</v>
      </c>
      <c r="B62" s="41" t="s">
        <v>92</v>
      </c>
      <c r="C62" s="49">
        <v>311</v>
      </c>
      <c r="D62" s="13"/>
      <c r="E62" s="40">
        <v>1</v>
      </c>
      <c r="F62" s="41" t="s">
        <v>93</v>
      </c>
      <c r="G62" s="49">
        <v>151</v>
      </c>
      <c r="H62" s="13"/>
      <c r="I62" s="46">
        <v>11</v>
      </c>
      <c r="J62" s="47" t="s">
        <v>94</v>
      </c>
      <c r="K62" s="52">
        <v>0</v>
      </c>
      <c r="L62" s="52"/>
      <c r="M62" s="13"/>
    </row>
    <row r="63" spans="1:13" ht="15.75">
      <c r="A63" s="43">
        <v>2</v>
      </c>
      <c r="B63" s="15" t="s">
        <v>95</v>
      </c>
      <c r="C63" s="50">
        <v>1245</v>
      </c>
      <c r="D63" s="13"/>
      <c r="E63" s="43">
        <v>2</v>
      </c>
      <c r="F63" s="15" t="s">
        <v>96</v>
      </c>
      <c r="G63" s="50">
        <v>57</v>
      </c>
      <c r="H63" s="13"/>
      <c r="I63" s="17"/>
      <c r="J63" s="85"/>
      <c r="K63" s="17"/>
      <c r="L63" s="13"/>
      <c r="M63" s="13"/>
    </row>
    <row r="64" spans="1:13" ht="15.75" thickBot="1">
      <c r="A64" s="43">
        <v>3</v>
      </c>
      <c r="B64" s="15" t="s">
        <v>97</v>
      </c>
      <c r="C64" s="50">
        <v>26</v>
      </c>
      <c r="D64" s="13"/>
      <c r="E64" s="43">
        <v>3</v>
      </c>
      <c r="F64" s="15" t="s">
        <v>98</v>
      </c>
      <c r="G64" s="50">
        <v>31</v>
      </c>
      <c r="H64" s="13"/>
      <c r="I64" s="13"/>
      <c r="J64" s="13"/>
      <c r="K64" s="13"/>
      <c r="L64" s="13"/>
      <c r="M64" s="13"/>
    </row>
    <row r="65" spans="1:13" ht="16.5" thickBot="1">
      <c r="A65" s="43">
        <v>4</v>
      </c>
      <c r="B65" s="15" t="s">
        <v>99</v>
      </c>
      <c r="C65" s="50">
        <v>63</v>
      </c>
      <c r="D65" s="13"/>
      <c r="E65" s="43">
        <v>4</v>
      </c>
      <c r="F65" s="15" t="s">
        <v>100</v>
      </c>
      <c r="G65" s="50">
        <v>57</v>
      </c>
      <c r="H65" s="13"/>
      <c r="I65" s="155" t="s">
        <v>101</v>
      </c>
      <c r="J65" s="155"/>
      <c r="K65" s="84" t="s">
        <v>7</v>
      </c>
      <c r="L65" s="13"/>
      <c r="M65" s="13"/>
    </row>
    <row r="66" spans="1:13" ht="15">
      <c r="A66" s="43">
        <v>5</v>
      </c>
      <c r="B66" s="19" t="s">
        <v>102</v>
      </c>
      <c r="C66" s="53">
        <v>1</v>
      </c>
      <c r="D66" s="13"/>
      <c r="E66" s="43">
        <v>5</v>
      </c>
      <c r="F66" s="15" t="s">
        <v>103</v>
      </c>
      <c r="G66" s="50">
        <v>31</v>
      </c>
      <c r="H66" s="13"/>
      <c r="I66" s="40">
        <v>1</v>
      </c>
      <c r="J66" s="41" t="s">
        <v>104</v>
      </c>
      <c r="K66" s="49">
        <v>6</v>
      </c>
      <c r="L66" s="13"/>
      <c r="M66" s="13"/>
    </row>
    <row r="67" spans="1:13" ht="15">
      <c r="A67" s="43">
        <v>6</v>
      </c>
      <c r="B67" s="19" t="s">
        <v>105</v>
      </c>
      <c r="C67" s="50">
        <v>0</v>
      </c>
      <c r="D67" s="13"/>
      <c r="E67" s="43">
        <v>6</v>
      </c>
      <c r="F67" s="95" t="s">
        <v>106</v>
      </c>
      <c r="G67" s="54">
        <v>0</v>
      </c>
      <c r="H67" s="13"/>
      <c r="I67" s="43">
        <v>2</v>
      </c>
      <c r="J67" s="15" t="s">
        <v>107</v>
      </c>
      <c r="K67" s="50">
        <v>0</v>
      </c>
      <c r="L67" s="13"/>
      <c r="M67" s="13"/>
    </row>
    <row r="68" spans="1:13" ht="15">
      <c r="A68" s="43">
        <v>7</v>
      </c>
      <c r="B68" s="15" t="s">
        <v>153</v>
      </c>
      <c r="C68" s="50"/>
      <c r="D68" s="13"/>
      <c r="E68" s="43">
        <v>7</v>
      </c>
      <c r="F68" s="95" t="s">
        <v>108</v>
      </c>
      <c r="G68" s="54">
        <v>0</v>
      </c>
      <c r="H68" s="13"/>
      <c r="I68" s="43">
        <v>3</v>
      </c>
      <c r="J68" s="15" t="s">
        <v>109</v>
      </c>
      <c r="K68" s="50">
        <v>0</v>
      </c>
      <c r="L68" s="13"/>
      <c r="M68" s="13"/>
    </row>
    <row r="69" spans="1:13" ht="15">
      <c r="A69" s="43">
        <v>8</v>
      </c>
      <c r="B69" s="15" t="s">
        <v>154</v>
      </c>
      <c r="C69" s="50"/>
      <c r="D69" s="13"/>
      <c r="E69" s="43">
        <v>8</v>
      </c>
      <c r="F69" s="14" t="s">
        <v>110</v>
      </c>
      <c r="G69" s="50">
        <v>36</v>
      </c>
      <c r="H69" s="13"/>
      <c r="I69" s="34">
        <v>4</v>
      </c>
      <c r="J69" s="15" t="s">
        <v>111</v>
      </c>
      <c r="K69" s="50">
        <v>3</v>
      </c>
      <c r="L69" s="13"/>
      <c r="M69" s="13"/>
    </row>
    <row r="70" spans="1:13" ht="15.75" thickBot="1">
      <c r="A70" s="46">
        <v>9</v>
      </c>
      <c r="B70" s="47" t="s">
        <v>155</v>
      </c>
      <c r="C70" s="52">
        <v>0</v>
      </c>
      <c r="D70" s="13"/>
      <c r="E70" s="43">
        <v>9</v>
      </c>
      <c r="F70" s="15" t="s">
        <v>112</v>
      </c>
      <c r="G70" s="50">
        <v>36</v>
      </c>
      <c r="H70" s="13"/>
      <c r="I70" s="59">
        <v>5</v>
      </c>
      <c r="J70" s="60" t="s">
        <v>113</v>
      </c>
      <c r="K70" s="61">
        <v>0</v>
      </c>
      <c r="L70" s="13"/>
      <c r="M70" s="13"/>
    </row>
    <row r="71" spans="1:13" ht="15.75" thickBot="1">
      <c r="A71" s="13"/>
      <c r="B71" s="13"/>
      <c r="C71" s="13"/>
      <c r="D71" s="13"/>
      <c r="E71" s="46">
        <v>10</v>
      </c>
      <c r="F71" s="47" t="s">
        <v>114</v>
      </c>
      <c r="G71" s="52">
        <v>65</v>
      </c>
      <c r="H71" s="13"/>
      <c r="I71" s="35">
        <v>6</v>
      </c>
      <c r="J71" s="28" t="s">
        <v>141</v>
      </c>
      <c r="K71" s="52">
        <v>1</v>
      </c>
      <c r="L71" s="13"/>
      <c r="M71" s="13"/>
    </row>
    <row r="72" spans="1:13" ht="15.75" thickBot="1">
      <c r="A72" s="13"/>
      <c r="B72" s="96"/>
      <c r="C72" s="17"/>
      <c r="D72" s="13"/>
      <c r="E72" s="17"/>
      <c r="F72" s="17"/>
      <c r="G72" s="17"/>
      <c r="H72" s="13"/>
      <c r="I72" s="13"/>
      <c r="J72" s="13"/>
      <c r="K72" s="13"/>
      <c r="L72" s="13"/>
      <c r="M72" s="13"/>
    </row>
    <row r="73" spans="1:13" ht="16.5" thickBot="1">
      <c r="A73" s="161" t="s">
        <v>115</v>
      </c>
      <c r="B73" s="161"/>
      <c r="C73" s="161"/>
      <c r="D73" s="97"/>
      <c r="E73" s="155" t="s">
        <v>116</v>
      </c>
      <c r="F73" s="155"/>
      <c r="G73" s="84" t="s">
        <v>7</v>
      </c>
      <c r="H73" s="13"/>
      <c r="I73" s="13"/>
      <c r="J73" s="13"/>
      <c r="K73" s="13"/>
      <c r="L73" s="13"/>
      <c r="M73" s="13"/>
    </row>
    <row r="74" spans="1:13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49">
        <v>0</v>
      </c>
      <c r="H74" s="13"/>
      <c r="I74" s="155" t="s">
        <v>117</v>
      </c>
      <c r="J74" s="155"/>
      <c r="K74" s="155"/>
      <c r="L74" s="13"/>
      <c r="M74" s="13"/>
    </row>
    <row r="75" spans="1:13" ht="15.75">
      <c r="A75" s="43">
        <v>1</v>
      </c>
      <c r="B75" s="19" t="s">
        <v>152</v>
      </c>
      <c r="C75" s="50">
        <v>0</v>
      </c>
      <c r="D75" s="13"/>
      <c r="E75" s="43">
        <v>2</v>
      </c>
      <c r="F75" s="15" t="s">
        <v>120</v>
      </c>
      <c r="G75" s="98">
        <v>0</v>
      </c>
      <c r="H75" s="13"/>
      <c r="I75" s="40">
        <v>1</v>
      </c>
      <c r="J75" s="41" t="s">
        <v>119</v>
      </c>
      <c r="K75" s="49">
        <v>0</v>
      </c>
      <c r="L75" s="13"/>
      <c r="M75" s="13"/>
    </row>
    <row r="76" spans="1:13" ht="15.75">
      <c r="A76" s="43">
        <v>2</v>
      </c>
      <c r="B76" s="19" t="s">
        <v>146</v>
      </c>
      <c r="C76" s="50">
        <v>0</v>
      </c>
      <c r="D76" s="13"/>
      <c r="E76" s="43">
        <v>3</v>
      </c>
      <c r="F76" s="15" t="s">
        <v>122</v>
      </c>
      <c r="G76" s="98">
        <v>0</v>
      </c>
      <c r="H76" s="13"/>
      <c r="I76" s="43">
        <v>2</v>
      </c>
      <c r="J76" s="15" t="s">
        <v>121</v>
      </c>
      <c r="K76" s="50">
        <v>0</v>
      </c>
      <c r="L76" s="13"/>
      <c r="M76" s="13"/>
    </row>
    <row r="77" spans="1:13" ht="15.75">
      <c r="A77" s="43">
        <v>3</v>
      </c>
      <c r="B77" s="19" t="s">
        <v>147</v>
      </c>
      <c r="C77" s="50">
        <v>0</v>
      </c>
      <c r="D77" s="13"/>
      <c r="E77" s="43">
        <v>4</v>
      </c>
      <c r="F77" s="15" t="s">
        <v>124</v>
      </c>
      <c r="G77" s="98">
        <v>0</v>
      </c>
      <c r="H77" s="13"/>
      <c r="I77" s="43">
        <v>3</v>
      </c>
      <c r="J77" s="15" t="s">
        <v>123</v>
      </c>
      <c r="K77" s="50">
        <v>429</v>
      </c>
      <c r="L77" s="13"/>
      <c r="M77" s="13"/>
    </row>
    <row r="78" spans="1:13" ht="15">
      <c r="A78" s="43">
        <v>4</v>
      </c>
      <c r="B78" s="19" t="s">
        <v>148</v>
      </c>
      <c r="C78" s="50">
        <v>0</v>
      </c>
      <c r="D78" s="13"/>
      <c r="E78" s="43">
        <v>5</v>
      </c>
      <c r="F78" s="7" t="s">
        <v>126</v>
      </c>
      <c r="G78" s="50">
        <v>0</v>
      </c>
      <c r="H78" s="13"/>
      <c r="I78" s="43">
        <v>4</v>
      </c>
      <c r="J78" s="15" t="s">
        <v>125</v>
      </c>
      <c r="K78" s="50">
        <v>11</v>
      </c>
      <c r="L78" s="13"/>
      <c r="M78" s="13"/>
    </row>
    <row r="79" spans="1:13" ht="16.5" thickBot="1">
      <c r="A79" s="43">
        <v>5</v>
      </c>
      <c r="B79" s="19" t="s">
        <v>149</v>
      </c>
      <c r="C79" s="50">
        <v>0</v>
      </c>
      <c r="D79" s="13"/>
      <c r="E79" s="46">
        <v>6</v>
      </c>
      <c r="F79" s="56" t="s">
        <v>157</v>
      </c>
      <c r="G79" s="52">
        <v>0</v>
      </c>
      <c r="H79" s="13"/>
      <c r="I79" s="43">
        <v>5</v>
      </c>
      <c r="J79" s="15" t="s">
        <v>127</v>
      </c>
      <c r="K79" s="50">
        <v>0</v>
      </c>
      <c r="L79" s="13"/>
      <c r="M79" s="13"/>
    </row>
    <row r="80" spans="1:13" ht="15">
      <c r="A80" s="43">
        <v>6</v>
      </c>
      <c r="B80" s="19" t="s">
        <v>150</v>
      </c>
      <c r="C80" s="50"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50">
        <v>0</v>
      </c>
      <c r="L80" s="13"/>
      <c r="M80" s="13"/>
    </row>
    <row r="81" spans="1:13" ht="15">
      <c r="A81" s="43">
        <v>7</v>
      </c>
      <c r="B81" s="19" t="s">
        <v>128</v>
      </c>
      <c r="C81" s="50"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50">
        <v>7</v>
      </c>
      <c r="L81" s="13"/>
      <c r="M81" s="13"/>
    </row>
    <row r="82" spans="1:13" ht="16.5" thickBot="1">
      <c r="A82" s="46">
        <v>8</v>
      </c>
      <c r="B82" s="56" t="s">
        <v>151</v>
      </c>
      <c r="C82" s="52"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50">
        <v>0</v>
      </c>
      <c r="L82" s="13"/>
      <c r="M82" s="13"/>
    </row>
    <row r="83" spans="1:13" ht="15">
      <c r="A83" s="11"/>
      <c r="B83" s="99"/>
      <c r="C83" s="17"/>
      <c r="D83" s="13"/>
      <c r="E83" s="57">
        <v>1</v>
      </c>
      <c r="F83" s="41" t="s">
        <v>135</v>
      </c>
      <c r="G83" s="49">
        <v>62</v>
      </c>
      <c r="H83" s="13"/>
      <c r="I83" s="43">
        <v>9</v>
      </c>
      <c r="J83" s="15" t="s">
        <v>134</v>
      </c>
      <c r="K83" s="50">
        <v>0</v>
      </c>
      <c r="L83" s="13"/>
      <c r="M83" s="13"/>
    </row>
    <row r="84" spans="1:13" ht="15">
      <c r="A84" s="17"/>
      <c r="B84" s="17"/>
      <c r="C84" s="17"/>
      <c r="D84" s="13"/>
      <c r="E84" s="58">
        <v>2</v>
      </c>
      <c r="F84" s="15" t="s">
        <v>137</v>
      </c>
      <c r="G84" s="50">
        <v>53</v>
      </c>
      <c r="H84" s="13"/>
      <c r="I84" s="43">
        <v>10</v>
      </c>
      <c r="J84" s="15" t="s">
        <v>136</v>
      </c>
      <c r="K84" s="50">
        <v>4</v>
      </c>
      <c r="L84" s="13"/>
      <c r="M84" s="13"/>
    </row>
    <row r="85" spans="1:13" ht="15.75" thickBot="1">
      <c r="A85" s="17"/>
      <c r="B85" s="17"/>
      <c r="C85" s="17"/>
      <c r="D85" s="13"/>
      <c r="E85" s="58">
        <v>3</v>
      </c>
      <c r="F85" s="15" t="s">
        <v>138</v>
      </c>
      <c r="G85" s="53">
        <v>53</v>
      </c>
      <c r="H85" s="13"/>
      <c r="I85" s="46"/>
      <c r="J85" s="47"/>
      <c r="K85" s="52"/>
      <c r="L85" s="13"/>
      <c r="M85" s="13"/>
    </row>
    <row r="86" spans="1:13" ht="30" customHeight="1">
      <c r="A86" s="13"/>
      <c r="B86" s="13"/>
      <c r="C86" s="13"/>
      <c r="D86" s="13"/>
      <c r="E86" s="66">
        <v>4</v>
      </c>
      <c r="F86" s="78" t="s">
        <v>139</v>
      </c>
      <c r="G86" s="53">
        <v>53</v>
      </c>
      <c r="H86" s="13"/>
      <c r="I86" s="13"/>
      <c r="J86" s="13"/>
      <c r="K86" s="13"/>
      <c r="L86" s="13"/>
      <c r="M86" s="13"/>
    </row>
    <row r="87" spans="1:13" ht="13.5" customHeight="1" thickBot="1">
      <c r="A87" s="13"/>
      <c r="B87" s="13"/>
      <c r="C87" s="13"/>
      <c r="D87" s="13"/>
      <c r="E87" s="79"/>
      <c r="F87" s="76"/>
      <c r="G87" s="80"/>
      <c r="H87" s="13"/>
      <c r="I87" s="13"/>
      <c r="J87" s="13"/>
      <c r="K87" s="13"/>
      <c r="L87" s="13"/>
      <c r="M87" s="13"/>
    </row>
  </sheetData>
  <mergeCells count="27">
    <mergeCell ref="A51:B51"/>
    <mergeCell ref="E51:F51"/>
    <mergeCell ref="I51:J51"/>
    <mergeCell ref="A46:K46"/>
    <mergeCell ref="D48:E48"/>
    <mergeCell ref="A49:C49"/>
    <mergeCell ref="D49:E49"/>
    <mergeCell ref="E82:G82"/>
    <mergeCell ref="A61:B61"/>
    <mergeCell ref="E61:F61"/>
    <mergeCell ref="I65:J65"/>
    <mergeCell ref="A73:C73"/>
    <mergeCell ref="E73:F73"/>
    <mergeCell ref="I74:K74"/>
    <mergeCell ref="A38:A42"/>
    <mergeCell ref="I6:J6"/>
    <mergeCell ref="A7:A13"/>
    <mergeCell ref="A15:A22"/>
    <mergeCell ref="I20:I21"/>
    <mergeCell ref="I22:I24"/>
    <mergeCell ref="A24:A31"/>
    <mergeCell ref="I27:I28"/>
    <mergeCell ref="A1:K1"/>
    <mergeCell ref="D3:E3"/>
    <mergeCell ref="A4:C4"/>
    <mergeCell ref="D4:E4"/>
    <mergeCell ref="A33:A36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zoomScale="75" zoomScaleNormal="75" zoomScaleSheetLayoutView="75" workbookViewId="0">
      <selection activeCell="F31" sqref="F31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63" t="s">
        <v>2</v>
      </c>
      <c r="E3" s="163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177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" customHeight="1" thickBot="1">
      <c r="A7" s="140" t="s">
        <v>10</v>
      </c>
      <c r="B7" s="26" t="s">
        <v>11</v>
      </c>
      <c r="C7" s="27">
        <f>Apr!C7+May!C7+Jun!C7</f>
        <v>203</v>
      </c>
      <c r="D7" s="5"/>
      <c r="E7" s="34">
        <v>1</v>
      </c>
      <c r="F7" s="7" t="s">
        <v>183</v>
      </c>
      <c r="G7" s="70">
        <v>4327</v>
      </c>
      <c r="H7" s="5"/>
      <c r="I7" s="34">
        <v>1</v>
      </c>
      <c r="J7" s="7" t="s">
        <v>236</v>
      </c>
      <c r="K7" s="70">
        <v>21</v>
      </c>
    </row>
    <row r="8" spans="1:11" ht="15.75" thickBot="1">
      <c r="A8" s="141"/>
      <c r="B8" s="8" t="s">
        <v>12</v>
      </c>
      <c r="C8" s="27">
        <f>Apr!C8+May!C8+Jun!C8</f>
        <v>935</v>
      </c>
      <c r="D8" s="5"/>
      <c r="E8" s="34">
        <v>2</v>
      </c>
      <c r="F8" s="7" t="s">
        <v>123</v>
      </c>
      <c r="G8" s="30">
        <v>1375</v>
      </c>
      <c r="H8" s="5"/>
      <c r="I8" s="34">
        <v>2</v>
      </c>
      <c r="J8" s="7" t="s">
        <v>123</v>
      </c>
      <c r="K8" s="30">
        <v>12</v>
      </c>
    </row>
    <row r="9" spans="1:11" ht="15.75" thickBot="1">
      <c r="A9" s="141"/>
      <c r="B9" s="9" t="s">
        <v>13</v>
      </c>
      <c r="C9" s="27">
        <f>Apr!C9+May!C9+Jun!C9</f>
        <v>1855</v>
      </c>
      <c r="D9" s="5"/>
      <c r="E9" s="34">
        <v>3</v>
      </c>
      <c r="F9" s="7" t="s">
        <v>186</v>
      </c>
      <c r="G9" s="30">
        <v>1038</v>
      </c>
      <c r="H9" s="5"/>
      <c r="I9" s="34">
        <v>3</v>
      </c>
      <c r="J9" s="7" t="s">
        <v>190</v>
      </c>
      <c r="K9" s="30">
        <v>11</v>
      </c>
    </row>
    <row r="10" spans="1:11" ht="15.75" thickBot="1">
      <c r="A10" s="141"/>
      <c r="B10" s="7" t="s">
        <v>14</v>
      </c>
      <c r="C10" s="27">
        <f>Apr!C10+May!C10+Jun!C10</f>
        <v>8612</v>
      </c>
      <c r="D10" s="5"/>
      <c r="E10" s="34">
        <v>4</v>
      </c>
      <c r="F10" s="7" t="s">
        <v>202</v>
      </c>
      <c r="G10" s="30">
        <v>688</v>
      </c>
      <c r="H10" s="5"/>
      <c r="I10" s="34">
        <v>4</v>
      </c>
      <c r="J10" s="7" t="s">
        <v>194</v>
      </c>
      <c r="K10" s="30">
        <v>3</v>
      </c>
    </row>
    <row r="11" spans="1:11" ht="15.75" thickBot="1">
      <c r="A11" s="141"/>
      <c r="B11" s="7" t="s">
        <v>15</v>
      </c>
      <c r="C11" s="27">
        <f>Apr!C11+May!C11+Jun!C11</f>
        <v>2481</v>
      </c>
      <c r="D11" s="5"/>
      <c r="E11" s="34">
        <v>5</v>
      </c>
      <c r="F11" s="7" t="s">
        <v>228</v>
      </c>
      <c r="G11" s="30">
        <v>611</v>
      </c>
      <c r="H11" s="5"/>
      <c r="I11" s="34">
        <v>5</v>
      </c>
      <c r="J11" s="7" t="s">
        <v>202</v>
      </c>
      <c r="K11" s="30">
        <v>2</v>
      </c>
    </row>
    <row r="12" spans="1:11" ht="15.75" thickBot="1">
      <c r="A12" s="141"/>
      <c r="B12" s="7" t="s">
        <v>16</v>
      </c>
      <c r="C12" s="27">
        <f>Apr!C12+May!C12+Jun!C12</f>
        <v>14086</v>
      </c>
      <c r="D12" s="5"/>
      <c r="E12" s="34">
        <v>6</v>
      </c>
      <c r="F12" s="7" t="s">
        <v>184</v>
      </c>
      <c r="G12" s="30">
        <v>530</v>
      </c>
      <c r="H12" s="5"/>
      <c r="I12" s="34">
        <v>6</v>
      </c>
      <c r="J12" s="7" t="s">
        <v>186</v>
      </c>
      <c r="K12" s="30">
        <v>1</v>
      </c>
    </row>
    <row r="13" spans="1:11" ht="15.75" thickBot="1">
      <c r="A13" s="142"/>
      <c r="B13" s="28" t="s">
        <v>17</v>
      </c>
      <c r="C13" s="27">
        <f>Apr!C13+May!C13+Jun!C13</f>
        <v>12326</v>
      </c>
      <c r="D13" s="5"/>
      <c r="E13" s="34">
        <v>7</v>
      </c>
      <c r="F13" s="7" t="s">
        <v>191</v>
      </c>
      <c r="G13" s="30">
        <v>356</v>
      </c>
      <c r="H13" s="5"/>
      <c r="I13" s="34">
        <v>7</v>
      </c>
      <c r="J13" s="7" t="s">
        <v>183</v>
      </c>
      <c r="K13" s="30">
        <v>1</v>
      </c>
    </row>
    <row r="14" spans="1:11" ht="16.5" thickBot="1">
      <c r="A14" s="10"/>
      <c r="B14" s="5"/>
      <c r="C14" s="27"/>
      <c r="D14" s="5"/>
      <c r="E14" s="34">
        <v>8</v>
      </c>
      <c r="F14" s="7" t="s">
        <v>206</v>
      </c>
      <c r="G14" s="30">
        <v>225</v>
      </c>
      <c r="H14" s="5"/>
      <c r="I14" s="34">
        <v>8</v>
      </c>
      <c r="J14" s="7" t="s">
        <v>125</v>
      </c>
      <c r="K14" s="30">
        <v>1</v>
      </c>
    </row>
    <row r="15" spans="1:11" ht="15" customHeight="1" thickBot="1">
      <c r="A15" s="140" t="s">
        <v>18</v>
      </c>
      <c r="B15" s="26" t="s">
        <v>11</v>
      </c>
      <c r="C15" s="27">
        <f>Apr!C15+May!C15+Jun!C15</f>
        <v>40</v>
      </c>
      <c r="D15" s="5"/>
      <c r="E15" s="34">
        <v>9</v>
      </c>
      <c r="F15" s="7" t="s">
        <v>223</v>
      </c>
      <c r="G15" s="30">
        <v>222</v>
      </c>
      <c r="H15" s="5"/>
      <c r="I15" s="34">
        <v>9</v>
      </c>
      <c r="J15" s="7"/>
      <c r="K15" s="30">
        <v>0</v>
      </c>
    </row>
    <row r="16" spans="1:11" ht="15.75" thickBot="1">
      <c r="A16" s="141"/>
      <c r="B16" s="8" t="s">
        <v>12</v>
      </c>
      <c r="C16" s="27">
        <f>Apr!C16+May!C16+Jun!C16</f>
        <v>152</v>
      </c>
      <c r="D16" s="5"/>
      <c r="E16" s="34">
        <v>10</v>
      </c>
      <c r="F16" s="7" t="s">
        <v>125</v>
      </c>
      <c r="G16" s="30">
        <v>203</v>
      </c>
      <c r="H16" s="5"/>
      <c r="I16" s="34">
        <v>10</v>
      </c>
      <c r="J16" s="7"/>
      <c r="K16" s="30">
        <v>0</v>
      </c>
    </row>
    <row r="17" spans="1:11" ht="15.75" thickBot="1">
      <c r="A17" s="141"/>
      <c r="B17" s="9" t="s">
        <v>13</v>
      </c>
      <c r="C17" s="27">
        <f>Apr!C17+May!C17+Jun!C17</f>
        <v>169</v>
      </c>
      <c r="D17" s="5"/>
      <c r="E17" s="34"/>
      <c r="F17" s="7" t="s">
        <v>19</v>
      </c>
      <c r="G17" s="30">
        <v>3311</v>
      </c>
      <c r="H17" s="5"/>
      <c r="I17" s="34"/>
      <c r="J17" s="7" t="s">
        <v>19</v>
      </c>
      <c r="K17" s="30">
        <v>10</v>
      </c>
    </row>
    <row r="18" spans="1:11" ht="15.75" thickBot="1">
      <c r="A18" s="141"/>
      <c r="B18" s="7" t="s">
        <v>14</v>
      </c>
      <c r="C18" s="27">
        <f>Apr!C18+May!C18+Jun!C18</f>
        <v>786</v>
      </c>
      <c r="D18" s="5"/>
      <c r="E18" s="35"/>
      <c r="F18" s="28" t="s">
        <v>20</v>
      </c>
      <c r="G18" s="29">
        <v>12886</v>
      </c>
      <c r="H18" s="5"/>
      <c r="I18" s="35"/>
      <c r="J18" s="28" t="s">
        <v>20</v>
      </c>
      <c r="K18" s="29">
        <v>62</v>
      </c>
    </row>
    <row r="19" spans="1:11" ht="15.75" thickBot="1">
      <c r="A19" s="141"/>
      <c r="B19" s="7" t="s">
        <v>15</v>
      </c>
      <c r="C19" s="27">
        <f>Apr!C19+May!C19+Jun!C19</f>
        <v>147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Apr!C20+May!C20+Jun!C20</f>
        <v>1294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Apr!K20+May!K20+Jun!K20</f>
        <v>320</v>
      </c>
    </row>
    <row r="21" spans="1:11" ht="15.75" customHeight="1" thickBot="1">
      <c r="A21" s="141"/>
      <c r="B21" s="7" t="s">
        <v>25</v>
      </c>
      <c r="C21" s="27">
        <f>Apr!C21+May!C21+Jun!C21</f>
        <v>891</v>
      </c>
      <c r="D21" s="5"/>
      <c r="E21" s="38">
        <v>1</v>
      </c>
      <c r="F21" s="26" t="s">
        <v>183</v>
      </c>
      <c r="G21" s="27">
        <v>435</v>
      </c>
      <c r="H21" s="5"/>
      <c r="I21" s="146"/>
      <c r="J21" s="71" t="s">
        <v>26</v>
      </c>
      <c r="K21" s="27">
        <f>Apr!K21+May!K21+Jun!K21</f>
        <v>1290</v>
      </c>
    </row>
    <row r="22" spans="1:11" ht="15.75" customHeight="1" thickBot="1">
      <c r="A22" s="142"/>
      <c r="B22" s="28" t="s">
        <v>27</v>
      </c>
      <c r="C22" s="27">
        <f>Apr!C22+May!C22+Jun!C22</f>
        <v>3607</v>
      </c>
      <c r="D22" s="5"/>
      <c r="E22" s="34">
        <v>2</v>
      </c>
      <c r="F22" s="7" t="s">
        <v>191</v>
      </c>
      <c r="G22" s="30">
        <v>113</v>
      </c>
      <c r="H22" s="5"/>
      <c r="I22" s="147" t="s">
        <v>28</v>
      </c>
      <c r="J22" s="36" t="s">
        <v>29</v>
      </c>
      <c r="K22" s="27">
        <f>Apr!K22+May!K22+Jun!K22</f>
        <v>336</v>
      </c>
    </row>
    <row r="23" spans="1:11" ht="16.5" thickBot="1">
      <c r="A23" s="10"/>
      <c r="B23" s="5"/>
      <c r="C23" s="27"/>
      <c r="D23" s="5"/>
      <c r="E23" s="34">
        <v>3</v>
      </c>
      <c r="F23" s="7" t="s">
        <v>186</v>
      </c>
      <c r="G23" s="30">
        <v>103</v>
      </c>
      <c r="H23" s="5"/>
      <c r="I23" s="148"/>
      <c r="J23" s="12" t="s">
        <v>30</v>
      </c>
      <c r="K23" s="27">
        <f>Apr!K23+May!K23+Jun!K23</f>
        <v>298</v>
      </c>
    </row>
    <row r="24" spans="1:11" ht="15.75" customHeight="1" thickBot="1">
      <c r="A24" s="150" t="s">
        <v>31</v>
      </c>
      <c r="B24" s="26" t="s">
        <v>11</v>
      </c>
      <c r="C24" s="27">
        <f>Apr!C24+May!C24+Jun!C24</f>
        <v>1</v>
      </c>
      <c r="D24" s="5"/>
      <c r="E24" s="34">
        <v>4</v>
      </c>
      <c r="F24" s="7" t="s">
        <v>202</v>
      </c>
      <c r="G24" s="30">
        <v>94</v>
      </c>
      <c r="H24" s="5"/>
      <c r="I24" s="149"/>
      <c r="J24" s="71" t="s">
        <v>32</v>
      </c>
      <c r="K24" s="27">
        <f>Apr!K24+May!K24+Jun!K24</f>
        <v>38</v>
      </c>
    </row>
    <row r="25" spans="1:11" ht="16.5" thickBot="1">
      <c r="A25" s="151"/>
      <c r="B25" s="8" t="s">
        <v>12</v>
      </c>
      <c r="C25" s="27">
        <f>Apr!C25+May!C25+Jun!C25</f>
        <v>0</v>
      </c>
      <c r="D25" s="5"/>
      <c r="E25" s="34">
        <v>5</v>
      </c>
      <c r="F25" s="7" t="s">
        <v>123</v>
      </c>
      <c r="G25" s="30">
        <v>32</v>
      </c>
      <c r="H25" s="5"/>
      <c r="I25" s="73" t="s">
        <v>33</v>
      </c>
      <c r="J25" s="72" t="s">
        <v>34</v>
      </c>
      <c r="K25" s="27">
        <f>Apr!K25+May!K25+Jun!K25</f>
        <v>139</v>
      </c>
    </row>
    <row r="26" spans="1:11" ht="16.5" thickBot="1">
      <c r="A26" s="151"/>
      <c r="B26" s="9" t="s">
        <v>13</v>
      </c>
      <c r="C26" s="27">
        <f>Apr!C26+May!C26+Jun!C26</f>
        <v>2</v>
      </c>
      <c r="D26" s="5"/>
      <c r="E26" s="34">
        <v>6</v>
      </c>
      <c r="F26" s="7" t="s">
        <v>223</v>
      </c>
      <c r="G26" s="30">
        <v>32</v>
      </c>
      <c r="H26" s="5"/>
      <c r="I26" s="10"/>
      <c r="J26" s="5"/>
      <c r="K26" s="27"/>
    </row>
    <row r="27" spans="1:11" ht="15" customHeight="1" thickBot="1">
      <c r="A27" s="151"/>
      <c r="B27" s="7" t="s">
        <v>14</v>
      </c>
      <c r="C27" s="27">
        <f>Apr!C27+May!C27+Jun!C27</f>
        <v>26</v>
      </c>
      <c r="D27" s="5"/>
      <c r="E27" s="34">
        <v>7</v>
      </c>
      <c r="F27" s="7" t="s">
        <v>193</v>
      </c>
      <c r="G27" s="30">
        <v>23</v>
      </c>
      <c r="H27" s="5"/>
      <c r="I27" s="153" t="s">
        <v>142</v>
      </c>
      <c r="J27" s="36" t="s">
        <v>35</v>
      </c>
      <c r="K27" s="27">
        <f>Apr!K27+May!K27+Jun!K27</f>
        <v>9110</v>
      </c>
    </row>
    <row r="28" spans="1:11" ht="15.75" thickBot="1">
      <c r="A28" s="151"/>
      <c r="B28" s="7" t="s">
        <v>15</v>
      </c>
      <c r="C28" s="27">
        <f>Apr!C28+May!C28+Jun!C28</f>
        <v>20</v>
      </c>
      <c r="D28" s="5"/>
      <c r="E28" s="34">
        <v>8</v>
      </c>
      <c r="F28" s="7" t="s">
        <v>194</v>
      </c>
      <c r="G28" s="30">
        <v>19</v>
      </c>
      <c r="H28" s="5"/>
      <c r="I28" s="154"/>
      <c r="J28" s="71" t="s">
        <v>36</v>
      </c>
      <c r="K28" s="27">
        <f>Apr!K28+May!K28+Jun!K28</f>
        <v>4835</v>
      </c>
    </row>
    <row r="29" spans="1:11" ht="16.5" thickBot="1">
      <c r="A29" s="151"/>
      <c r="B29" s="7" t="s">
        <v>37</v>
      </c>
      <c r="C29" s="27">
        <f>Apr!C29+May!C29+Jun!C29</f>
        <v>49</v>
      </c>
      <c r="D29" s="5"/>
      <c r="E29" s="34">
        <v>9</v>
      </c>
      <c r="F29" s="7" t="s">
        <v>214</v>
      </c>
      <c r="G29" s="30">
        <v>14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Apr!C30+May!C30+Jun!C30</f>
        <v>0</v>
      </c>
      <c r="D30" s="5"/>
      <c r="E30" s="34">
        <v>10</v>
      </c>
      <c r="F30" s="7" t="s">
        <v>125</v>
      </c>
      <c r="G30" s="30">
        <v>13</v>
      </c>
      <c r="H30" s="5"/>
      <c r="I30" s="74" t="s">
        <v>39</v>
      </c>
      <c r="J30" s="36" t="s">
        <v>40</v>
      </c>
      <c r="K30" s="27">
        <f>Apr!K30+May!K30+Jun!K30</f>
        <v>365</v>
      </c>
    </row>
    <row r="31" spans="1:11" ht="16.5" thickBot="1">
      <c r="A31" s="152"/>
      <c r="B31" s="28" t="s">
        <v>41</v>
      </c>
      <c r="C31" s="27">
        <f>Apr!C31+May!C31+Jun!C31</f>
        <v>0</v>
      </c>
      <c r="D31" s="5"/>
      <c r="E31" s="34"/>
      <c r="F31" s="7" t="s">
        <v>19</v>
      </c>
      <c r="G31" s="30">
        <v>195</v>
      </c>
      <c r="H31" s="5"/>
      <c r="I31" s="75" t="s">
        <v>42</v>
      </c>
      <c r="J31" s="71" t="s">
        <v>43</v>
      </c>
      <c r="K31" s="27">
        <f>Apr!K31+May!K31+Jun!K31</f>
        <v>433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1073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f>Apr!C33+May!C33+Jun!C33</f>
        <v>15</v>
      </c>
      <c r="D33" s="5"/>
      <c r="E33" s="11"/>
      <c r="F33" s="11"/>
      <c r="G33" s="11" t="s">
        <v>247</v>
      </c>
      <c r="H33" s="5"/>
      <c r="I33" s="2" t="s">
        <v>46</v>
      </c>
      <c r="J33" s="2"/>
      <c r="K33" s="84" t="s">
        <v>7</v>
      </c>
    </row>
    <row r="34" spans="1:11" ht="15.75" thickBot="1">
      <c r="A34" s="141"/>
      <c r="B34" s="12" t="s">
        <v>47</v>
      </c>
      <c r="C34" s="27">
        <f>Apr!C34+May!C34+Jun!C34</f>
        <v>362</v>
      </c>
      <c r="D34" s="5"/>
      <c r="E34" s="5"/>
      <c r="F34" s="5"/>
      <c r="G34" s="5"/>
      <c r="H34" s="5"/>
      <c r="I34" s="38" t="s">
        <v>48</v>
      </c>
      <c r="J34" s="38"/>
      <c r="K34" s="27">
        <f>Apr!K34+May!K34+Jun!K34</f>
        <v>179</v>
      </c>
    </row>
    <row r="35" spans="1:11" ht="16.5" thickBot="1">
      <c r="A35" s="141"/>
      <c r="B35" s="12" t="s">
        <v>49</v>
      </c>
      <c r="C35" s="27">
        <f>Apr!C35+May!C35+Jun!C35</f>
        <v>91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Apr!K35+May!K35+Jun!K35</f>
        <v>179</v>
      </c>
    </row>
    <row r="36" spans="1:11" ht="15.75" thickBot="1">
      <c r="A36" s="142"/>
      <c r="B36" s="28"/>
      <c r="C36" s="27">
        <f>Apr!C36+May!C36+Jun!C36</f>
        <v>0</v>
      </c>
      <c r="D36" s="5"/>
      <c r="E36" s="38">
        <v>1</v>
      </c>
      <c r="F36" s="26"/>
      <c r="G36" s="27"/>
      <c r="H36" s="5"/>
      <c r="I36" s="34" t="s">
        <v>52</v>
      </c>
      <c r="J36" s="34"/>
      <c r="K36" s="27">
        <f>Apr!K36+May!K36+Jun!K36</f>
        <v>106</v>
      </c>
    </row>
    <row r="37" spans="1:11" ht="16.5" thickBot="1">
      <c r="A37" s="10"/>
      <c r="B37" s="5"/>
      <c r="C37" s="27"/>
      <c r="D37" s="5"/>
      <c r="E37" s="34">
        <v>2</v>
      </c>
      <c r="F37" s="7"/>
      <c r="G37" s="30"/>
      <c r="H37" s="5"/>
      <c r="I37" s="34" t="s">
        <v>53</v>
      </c>
      <c r="J37" s="34"/>
      <c r="K37" s="27">
        <f>Apr!K37+May!K37+Jun!K37</f>
        <v>320</v>
      </c>
    </row>
    <row r="38" spans="1:11" ht="15" customHeight="1" thickBot="1">
      <c r="A38" s="140" t="s">
        <v>54</v>
      </c>
      <c r="B38" s="26" t="s">
        <v>55</v>
      </c>
      <c r="C38" s="27">
        <f>Apr!C38+May!C38+Jun!C38</f>
        <v>316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Apr!K38+May!K38+Jun!K38</f>
        <v>303</v>
      </c>
    </row>
    <row r="39" spans="1:11" ht="15.75" thickBot="1">
      <c r="A39" s="141"/>
      <c r="B39" s="7" t="s">
        <v>57</v>
      </c>
      <c r="C39" s="27">
        <f>Apr!C39+May!C39+Jun!C39</f>
        <v>70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Apr!K39+May!K39+Jun!K39</f>
        <v>29</v>
      </c>
    </row>
    <row r="40" spans="1:11" ht="15.75" thickBot="1">
      <c r="A40" s="141"/>
      <c r="B40" s="7" t="s">
        <v>59</v>
      </c>
      <c r="C40" s="27">
        <f>Apr!C40+May!C40+Jun!C40</f>
        <v>7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Apr!K40+May!K40+Jun!K40</f>
        <v>135</v>
      </c>
    </row>
    <row r="41" spans="1:11" ht="15.75" thickBot="1">
      <c r="A41" s="141"/>
      <c r="B41" s="7" t="s">
        <v>61</v>
      </c>
      <c r="C41" s="27">
        <f>Apr!C41+May!C41+Jun!C41</f>
        <v>3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Apr!K41+May!K41+Jun!K41</f>
        <v>77</v>
      </c>
    </row>
    <row r="42" spans="1:11" ht="15.75" thickBot="1">
      <c r="A42" s="142"/>
      <c r="B42" s="28" t="s">
        <v>63</v>
      </c>
      <c r="C42" s="27">
        <f>Apr!C42+May!C42+Jun!C42</f>
        <v>8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7">
        <f>Apr!K42+May!K42+Jun!K42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Apr!C52+May!C52+Jun!C52</f>
        <v>193</v>
      </c>
      <c r="D52" s="13"/>
      <c r="E52" s="40"/>
      <c r="F52" s="41" t="s">
        <v>69</v>
      </c>
      <c r="G52" s="82">
        <f>Apr!G52+May!G52+Jun!G52</f>
        <v>193</v>
      </c>
      <c r="H52" s="13"/>
      <c r="I52" s="40">
        <v>1</v>
      </c>
      <c r="J52" s="41" t="s">
        <v>70</v>
      </c>
      <c r="K52" s="49">
        <f>Apr!K52+May!K52+Jun!K52</f>
        <v>0</v>
      </c>
      <c r="L52" s="49">
        <f>Apr!L52+May!L52+Jun!L52</f>
        <v>0</v>
      </c>
    </row>
    <row r="53" spans="1:12" ht="15.75" thickBot="1">
      <c r="A53" s="43"/>
      <c r="B53" s="15" t="s">
        <v>71</v>
      </c>
      <c r="C53" s="49">
        <f>Apr!C53+May!C53+Jun!C53</f>
        <v>40</v>
      </c>
      <c r="D53" s="13"/>
      <c r="E53" s="43"/>
      <c r="F53" s="15" t="s">
        <v>71</v>
      </c>
      <c r="G53" s="82">
        <f>Apr!G53+May!G53+Jun!G53</f>
        <v>40</v>
      </c>
      <c r="H53" s="13"/>
      <c r="I53" s="43">
        <v>2</v>
      </c>
      <c r="J53" s="15" t="s">
        <v>72</v>
      </c>
      <c r="K53" s="49">
        <f>Apr!K53+May!K53+Jun!K53</f>
        <v>0</v>
      </c>
      <c r="L53" s="49">
        <f>Apr!L53+May!L53+Jun!L53</f>
        <v>0</v>
      </c>
    </row>
    <row r="54" spans="1:12" ht="15.75" thickBot="1">
      <c r="A54" s="43"/>
      <c r="B54" s="15" t="s">
        <v>73</v>
      </c>
      <c r="C54" s="49">
        <f>Apr!C54+May!C54+Jun!C54</f>
        <v>2</v>
      </c>
      <c r="D54" s="13"/>
      <c r="E54" s="43"/>
      <c r="F54" s="15" t="s">
        <v>74</v>
      </c>
      <c r="G54" s="82">
        <f>Apr!G54+May!G54+Jun!G54</f>
        <v>2</v>
      </c>
      <c r="H54" s="13"/>
      <c r="I54" s="43">
        <v>3</v>
      </c>
      <c r="J54" s="15" t="s">
        <v>75</v>
      </c>
      <c r="K54" s="49">
        <f>Apr!K54+May!K54+Jun!K54</f>
        <v>0</v>
      </c>
      <c r="L54" s="49">
        <f>Apr!L54+May!L54+Jun!L54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Apr!K55+May!K55+Jun!K55</f>
        <v>0</v>
      </c>
      <c r="L55" s="49">
        <f>Apr!L55+May!L55+Jun!L55</f>
        <v>0</v>
      </c>
    </row>
    <row r="56" spans="1:12" ht="15.75" thickBot="1">
      <c r="A56" s="43">
        <v>2</v>
      </c>
      <c r="B56" s="15" t="s">
        <v>78</v>
      </c>
      <c r="C56" s="49">
        <f>Apr!C56+May!C56+Jun!C56</f>
        <v>899</v>
      </c>
      <c r="D56" s="13"/>
      <c r="E56" s="43"/>
      <c r="F56" s="15" t="s">
        <v>79</v>
      </c>
      <c r="G56" s="82">
        <f>Apr!G56+May!G56+Jun!G56</f>
        <v>12</v>
      </c>
      <c r="H56" s="13"/>
      <c r="I56" s="43">
        <v>5</v>
      </c>
      <c r="J56" s="15" t="s">
        <v>80</v>
      </c>
      <c r="K56" s="49">
        <f>Apr!K56+May!K56+Jun!K56</f>
        <v>0</v>
      </c>
      <c r="L56" s="49">
        <f>Apr!L56+May!L56+Jun!L56</f>
        <v>0</v>
      </c>
    </row>
    <row r="57" spans="1:12" ht="15.75" thickBot="1">
      <c r="A57" s="43"/>
      <c r="B57" s="15" t="s">
        <v>81</v>
      </c>
      <c r="C57" s="49">
        <f>Apr!C57+May!C57+Jun!C57</f>
        <v>69</v>
      </c>
      <c r="D57" s="13"/>
      <c r="E57" s="43"/>
      <c r="F57" s="15" t="s">
        <v>82</v>
      </c>
      <c r="G57" s="82">
        <f>Apr!G57+May!G57+Jun!G57</f>
        <v>1</v>
      </c>
      <c r="H57" s="13"/>
      <c r="I57" s="43">
        <v>6</v>
      </c>
      <c r="J57" s="15" t="s">
        <v>83</v>
      </c>
      <c r="K57" s="49">
        <f>Apr!K57+May!K57+Jun!K57</f>
        <v>0</v>
      </c>
      <c r="L57" s="49">
        <f>Apr!L57+May!L57+Jun!L57</f>
        <v>0</v>
      </c>
    </row>
    <row r="58" spans="1:12" ht="15.75" thickBot="1">
      <c r="A58" s="46"/>
      <c r="B58" s="47" t="s">
        <v>84</v>
      </c>
      <c r="C58" s="49">
        <f>Apr!C58+May!C58+Jun!C58</f>
        <v>30</v>
      </c>
      <c r="D58" s="13"/>
      <c r="E58" s="46"/>
      <c r="F58" s="47" t="s">
        <v>85</v>
      </c>
      <c r="G58" s="82">
        <f>Apr!G58+May!G58+Jun!G58</f>
        <v>2</v>
      </c>
      <c r="H58" s="13"/>
      <c r="I58" s="43">
        <v>7</v>
      </c>
      <c r="J58" s="15" t="s">
        <v>86</v>
      </c>
      <c r="K58" s="49">
        <f>Apr!K58+May!K58+Jun!K58</f>
        <v>0</v>
      </c>
      <c r="L58" s="49">
        <f>Apr!L58+May!L58+Jun!L58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Apr!K59+May!K59+Jun!K59</f>
        <v>7</v>
      </c>
      <c r="L59" s="49">
        <f>Apr!L59+May!L59+Jun!L59</f>
        <v>0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Apr!K60+May!K60+Jun!K60</f>
        <v>0</v>
      </c>
      <c r="L60" s="49">
        <f>Apr!L60+May!L60+Jun!L60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Apr!K61+May!K61+Jun!K61</f>
        <v>0</v>
      </c>
      <c r="L61" s="49">
        <f>Apr!L61+May!L61+Jun!L61</f>
        <v>0</v>
      </c>
    </row>
    <row r="62" spans="1:12" ht="15.75" thickBot="1">
      <c r="A62" s="40">
        <v>1</v>
      </c>
      <c r="B62" s="41" t="s">
        <v>92</v>
      </c>
      <c r="C62" s="82">
        <f>Apr!C62+May!C62+Jun!C62</f>
        <v>811</v>
      </c>
      <c r="D62" s="13"/>
      <c r="E62" s="40">
        <v>1</v>
      </c>
      <c r="F62" s="41" t="s">
        <v>93</v>
      </c>
      <c r="G62" s="49">
        <f>Apr!G62+May!G62+Jun!G62</f>
        <v>444</v>
      </c>
      <c r="H62" s="13"/>
      <c r="I62" s="46">
        <v>11</v>
      </c>
      <c r="J62" s="47" t="s">
        <v>94</v>
      </c>
      <c r="K62" s="49">
        <f>Apr!K62+May!K62+Jun!K62</f>
        <v>0</v>
      </c>
      <c r="L62" s="49">
        <f>Apr!L62+May!L62+Jun!L62</f>
        <v>0</v>
      </c>
    </row>
    <row r="63" spans="1:12" ht="16.5" thickBot="1">
      <c r="A63" s="43">
        <v>2</v>
      </c>
      <c r="B63" s="15" t="s">
        <v>95</v>
      </c>
      <c r="C63" s="82">
        <f>Apr!C63+May!C63+Jun!C63</f>
        <v>3521</v>
      </c>
      <c r="D63" s="13"/>
      <c r="E63" s="43">
        <v>2</v>
      </c>
      <c r="F63" s="15" t="s">
        <v>96</v>
      </c>
      <c r="G63" s="49">
        <f>Apr!G63+May!G63+Jun!G63</f>
        <v>133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Apr!C64+May!C64+Jun!C64</f>
        <v>74</v>
      </c>
      <c r="D64" s="13"/>
      <c r="E64" s="43">
        <v>3</v>
      </c>
      <c r="F64" s="15" t="s">
        <v>98</v>
      </c>
      <c r="G64" s="49">
        <f>Apr!G64+May!G64+Jun!G64</f>
        <v>78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Apr!C65+May!C65+Jun!C65</f>
        <v>220</v>
      </c>
      <c r="D65" s="13"/>
      <c r="E65" s="43">
        <v>4</v>
      </c>
      <c r="F65" s="15" t="s">
        <v>100</v>
      </c>
      <c r="G65" s="49">
        <f>Apr!G65+May!G65+Jun!G65</f>
        <v>133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Apr!C66+May!C66+Jun!C66</f>
        <v>1</v>
      </c>
      <c r="D66" s="13"/>
      <c r="E66" s="43">
        <v>5</v>
      </c>
      <c r="F66" s="15" t="s">
        <v>103</v>
      </c>
      <c r="G66" s="49">
        <f>Apr!G66+May!G66+Jun!G66</f>
        <v>78</v>
      </c>
      <c r="H66" s="13"/>
      <c r="I66" s="40">
        <v>1</v>
      </c>
      <c r="J66" s="41" t="s">
        <v>104</v>
      </c>
      <c r="K66" s="49">
        <f>Apr!K66+May!K66+Jun!K66</f>
        <v>16</v>
      </c>
    </row>
    <row r="67" spans="1:11" ht="15.75" thickBot="1">
      <c r="A67" s="43">
        <v>6</v>
      </c>
      <c r="B67" s="19" t="s">
        <v>105</v>
      </c>
      <c r="C67" s="82">
        <f>Apr!C67+May!C67+Jun!C67</f>
        <v>0</v>
      </c>
      <c r="D67" s="13"/>
      <c r="E67" s="43">
        <v>6</v>
      </c>
      <c r="F67" s="20" t="s">
        <v>106</v>
      </c>
      <c r="G67" s="49">
        <f>Apr!G67+May!G67+Jun!G67</f>
        <v>0</v>
      </c>
      <c r="H67" s="13"/>
      <c r="I67" s="43">
        <v>2</v>
      </c>
      <c r="J67" s="15" t="s">
        <v>107</v>
      </c>
      <c r="K67" s="49">
        <f>Apr!K67+May!K67+Jun!K67</f>
        <v>0</v>
      </c>
    </row>
    <row r="68" spans="1:11" ht="15.75" thickBot="1">
      <c r="A68" s="43">
        <v>7</v>
      </c>
      <c r="B68" s="15" t="s">
        <v>153</v>
      </c>
      <c r="C68" s="82">
        <f>Apr!C68+May!C68+Jun!C68</f>
        <v>5</v>
      </c>
      <c r="D68" s="13"/>
      <c r="E68" s="43">
        <v>7</v>
      </c>
      <c r="F68" s="20" t="s">
        <v>108</v>
      </c>
      <c r="G68" s="49">
        <f>Apr!G68+May!G68+Jun!G68</f>
        <v>0</v>
      </c>
      <c r="H68" s="13"/>
      <c r="I68" s="43">
        <v>3</v>
      </c>
      <c r="J68" s="15" t="s">
        <v>109</v>
      </c>
      <c r="K68" s="49">
        <f>Apr!K68+May!K68+Jun!K68</f>
        <v>0</v>
      </c>
    </row>
    <row r="69" spans="1:11" ht="15.75" thickBot="1">
      <c r="A69" s="43">
        <v>8</v>
      </c>
      <c r="B69" s="15" t="s">
        <v>154</v>
      </c>
      <c r="C69" s="82">
        <f>Apr!C69+May!C69+Jun!C69</f>
        <v>3</v>
      </c>
      <c r="D69" s="13"/>
      <c r="E69" s="43">
        <v>8</v>
      </c>
      <c r="F69" s="14" t="s">
        <v>110</v>
      </c>
      <c r="G69" s="49">
        <f>Apr!G69+May!G69+Jun!G69</f>
        <v>160</v>
      </c>
      <c r="H69" s="13"/>
      <c r="I69" s="34">
        <v>4</v>
      </c>
      <c r="J69" s="15" t="s">
        <v>111</v>
      </c>
      <c r="K69" s="49">
        <f>Apr!K69+May!K69+Jun!K69</f>
        <v>11</v>
      </c>
    </row>
    <row r="70" spans="1:11" ht="15.75" thickBot="1">
      <c r="A70" s="46">
        <v>9</v>
      </c>
      <c r="B70" s="47" t="s">
        <v>155</v>
      </c>
      <c r="C70" s="82">
        <f>Apr!C70+May!C70+Jun!C70</f>
        <v>0</v>
      </c>
      <c r="D70" s="13"/>
      <c r="E70" s="43">
        <v>9</v>
      </c>
      <c r="F70" s="15" t="s">
        <v>112</v>
      </c>
      <c r="G70" s="49">
        <f>Apr!G70+May!G70+Jun!G70</f>
        <v>160</v>
      </c>
      <c r="H70" s="13"/>
      <c r="I70" s="59">
        <v>5</v>
      </c>
      <c r="J70" s="60" t="s">
        <v>113</v>
      </c>
      <c r="K70" s="49">
        <f>Apr!K70+May!K70+Jun!K70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Apr!G71+May!G71+Jun!G71</f>
        <v>174</v>
      </c>
      <c r="H71" s="13"/>
      <c r="I71" s="35">
        <v>6</v>
      </c>
      <c r="J71" s="28" t="s">
        <v>141</v>
      </c>
      <c r="K71" s="49">
        <f>Apr!K71+May!K71+Jun!K71</f>
        <v>7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Apr!G74+May!G74+Jun!G74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Apr!C75+May!C75+Jun!C75</f>
        <v>0</v>
      </c>
      <c r="D75" s="13"/>
      <c r="E75" s="43">
        <v>2</v>
      </c>
      <c r="F75" s="15" t="s">
        <v>120</v>
      </c>
      <c r="G75" s="82">
        <f>Apr!G75+May!G75+Jun!G75</f>
        <v>0</v>
      </c>
      <c r="H75" s="13"/>
      <c r="I75" s="40">
        <v>1</v>
      </c>
      <c r="J75" s="41" t="s">
        <v>119</v>
      </c>
      <c r="K75" s="49">
        <f>Apr!K75+May!K75+Jun!K75</f>
        <v>0</v>
      </c>
    </row>
    <row r="76" spans="1:11" ht="15.75" thickBot="1">
      <c r="A76" s="43">
        <v>2</v>
      </c>
      <c r="B76" s="19" t="s">
        <v>146</v>
      </c>
      <c r="C76" s="50">
        <f>Apr!C76+May!C76+Jun!C76</f>
        <v>0</v>
      </c>
      <c r="D76" s="13"/>
      <c r="E76" s="43">
        <v>3</v>
      </c>
      <c r="F76" s="15" t="s">
        <v>122</v>
      </c>
      <c r="G76" s="82">
        <f>Apr!G76+May!G76+Jun!G76</f>
        <v>0</v>
      </c>
      <c r="H76" s="13"/>
      <c r="I76" s="43">
        <v>2</v>
      </c>
      <c r="J76" s="15" t="s">
        <v>121</v>
      </c>
      <c r="K76" s="49">
        <f>Apr!K76+May!K76+Jun!K76</f>
        <v>0</v>
      </c>
    </row>
    <row r="77" spans="1:11" ht="15.75" thickBot="1">
      <c r="A77" s="43">
        <v>3</v>
      </c>
      <c r="B77" s="19" t="s">
        <v>147</v>
      </c>
      <c r="C77" s="50">
        <f>Apr!C77+May!C77+Jun!C77</f>
        <v>0</v>
      </c>
      <c r="D77" s="13"/>
      <c r="E77" s="43">
        <v>4</v>
      </c>
      <c r="F77" s="15" t="s">
        <v>124</v>
      </c>
      <c r="G77" s="82">
        <f>Apr!G77+May!G77+Jun!G77</f>
        <v>0</v>
      </c>
      <c r="H77" s="13"/>
      <c r="I77" s="43">
        <v>3</v>
      </c>
      <c r="J77" s="15" t="s">
        <v>123</v>
      </c>
      <c r="K77" s="49">
        <f>Apr!K77+May!K77+Jun!K77</f>
        <v>1375</v>
      </c>
    </row>
    <row r="78" spans="1:11" ht="15.75" thickBot="1">
      <c r="A78" s="43">
        <v>4</v>
      </c>
      <c r="B78" s="19" t="s">
        <v>148</v>
      </c>
      <c r="C78" s="50">
        <f>Apr!C78+May!C78+Jun!C78</f>
        <v>0</v>
      </c>
      <c r="D78" s="13"/>
      <c r="E78" s="43">
        <v>5</v>
      </c>
      <c r="F78" s="7" t="s">
        <v>126</v>
      </c>
      <c r="G78" s="82">
        <f>Apr!G78+May!G78+Jun!G78</f>
        <v>0</v>
      </c>
      <c r="H78" s="13"/>
      <c r="I78" s="43">
        <v>4</v>
      </c>
      <c r="J78" s="15" t="s">
        <v>125</v>
      </c>
      <c r="K78" s="49">
        <f>Apr!K78+May!K78+Jun!K78</f>
        <v>203</v>
      </c>
    </row>
    <row r="79" spans="1:11" ht="16.5" thickBot="1">
      <c r="A79" s="43">
        <v>5</v>
      </c>
      <c r="B79" s="19" t="s">
        <v>149</v>
      </c>
      <c r="C79" s="50">
        <f>Apr!C79+May!C79+Jun!C79</f>
        <v>0</v>
      </c>
      <c r="D79" s="13"/>
      <c r="E79" s="46">
        <v>6</v>
      </c>
      <c r="F79" s="56" t="s">
        <v>157</v>
      </c>
      <c r="G79" s="82">
        <f>Apr!G79+May!G79+Jun!G79</f>
        <v>0</v>
      </c>
      <c r="H79" s="13"/>
      <c r="I79" s="43">
        <v>5</v>
      </c>
      <c r="J79" s="15" t="s">
        <v>127</v>
      </c>
      <c r="K79" s="49">
        <f>Apr!K79+May!K79+Jun!K79</f>
        <v>0</v>
      </c>
    </row>
    <row r="80" spans="1:11" ht="15.75" thickBot="1">
      <c r="A80" s="43">
        <v>6</v>
      </c>
      <c r="B80" s="19" t="s">
        <v>150</v>
      </c>
      <c r="C80" s="50">
        <f>Apr!C80+May!C80+Jun!C80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Apr!K80+May!K80+Jun!K80</f>
        <v>0</v>
      </c>
    </row>
    <row r="81" spans="1:11" ht="15.75" thickBot="1">
      <c r="A81" s="43">
        <v>7</v>
      </c>
      <c r="B81" s="19" t="s">
        <v>128</v>
      </c>
      <c r="C81" s="50">
        <f>Apr!C81+May!C81+Jun!C81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Apr!K81+May!K81+Jun!K81</f>
        <v>29</v>
      </c>
    </row>
    <row r="82" spans="1:11" ht="16.5" thickBot="1">
      <c r="A82" s="46">
        <v>8</v>
      </c>
      <c r="B82" s="56" t="s">
        <v>151</v>
      </c>
      <c r="C82" s="50">
        <f>Apr!C82+May!C82+Jun!C82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Apr!K82+May!K82+Jun!K82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Apr!G83+May!G83+Jun!G83</f>
        <v>169</v>
      </c>
      <c r="I83" s="43">
        <v>9</v>
      </c>
      <c r="J83" s="15" t="s">
        <v>134</v>
      </c>
      <c r="K83" s="49">
        <f>Apr!K83+May!K83+Jun!K83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Apr!G84+May!G84+Jun!G84</f>
        <v>190</v>
      </c>
      <c r="I84" s="43">
        <v>10</v>
      </c>
      <c r="J84" s="15" t="s">
        <v>136</v>
      </c>
      <c r="K84" s="49">
        <f>Apr!K84+May!K84+Jun!K84</f>
        <v>41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Apr!G85+May!G85+Jun!G85</f>
        <v>157</v>
      </c>
      <c r="I85" s="46"/>
      <c r="J85" s="47"/>
      <c r="K85" s="52"/>
    </row>
    <row r="86" spans="1:11" ht="30" customHeight="1">
      <c r="E86" s="66">
        <v>4</v>
      </c>
      <c r="F86" s="78" t="s">
        <v>139</v>
      </c>
      <c r="G86" s="49">
        <f>Apr!G86+May!G86+Jun!G86</f>
        <v>190</v>
      </c>
    </row>
    <row r="87" spans="1:11" ht="13.5" customHeight="1" thickBot="1">
      <c r="E87" s="79"/>
      <c r="F87" s="77"/>
      <c r="G87" s="80"/>
    </row>
  </sheetData>
  <mergeCells count="27">
    <mergeCell ref="A1:K1"/>
    <mergeCell ref="D3:E3"/>
    <mergeCell ref="A4:C4"/>
    <mergeCell ref="D4:E4"/>
    <mergeCell ref="A15:A22"/>
    <mergeCell ref="I20:I21"/>
    <mergeCell ref="I22:I24"/>
    <mergeCell ref="I6:J6"/>
    <mergeCell ref="A7:A13"/>
    <mergeCell ref="A24:A31"/>
    <mergeCell ref="A49:C49"/>
    <mergeCell ref="D49:E49"/>
    <mergeCell ref="A51:B51"/>
    <mergeCell ref="E51:F51"/>
    <mergeCell ref="A33:A36"/>
    <mergeCell ref="A46:K46"/>
    <mergeCell ref="A38:A42"/>
    <mergeCell ref="D48:E48"/>
    <mergeCell ref="I51:J51"/>
    <mergeCell ref="I27:I28"/>
    <mergeCell ref="E82:G82"/>
    <mergeCell ref="A61:B61"/>
    <mergeCell ref="E61:F61"/>
    <mergeCell ref="I65:J65"/>
    <mergeCell ref="A73:C73"/>
    <mergeCell ref="E73:F73"/>
    <mergeCell ref="I74:K74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87"/>
  <sheetViews>
    <sheetView view="pageBreakPreview" zoomScale="75" zoomScaleNormal="75" zoomScaleSheetLayoutView="75" workbookViewId="0">
      <selection activeCell="G18" sqref="G18"/>
    </sheetView>
  </sheetViews>
  <sheetFormatPr defaultRowHeight="12.75"/>
  <cols>
    <col min="1" max="1" width="5.28515625" customWidth="1"/>
    <col min="2" max="2" width="32.42578125" customWidth="1"/>
    <col min="3" max="3" width="12.7109375" customWidth="1"/>
    <col min="4" max="4" width="3.5703125" customWidth="1"/>
    <col min="5" max="5" width="7" customWidth="1"/>
    <col min="6" max="6" width="37.85546875" customWidth="1"/>
    <col min="7" max="7" width="12.7109375" customWidth="1"/>
    <col min="8" max="8" width="2.7109375" customWidth="1"/>
    <col min="9" max="9" width="7.7109375" customWidth="1"/>
    <col min="10" max="10" width="34.85546875" customWidth="1"/>
    <col min="11" max="11" width="12.7109375" customWidth="1"/>
  </cols>
  <sheetData>
    <row r="1" spans="1:11" ht="23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160</v>
      </c>
      <c r="B3" s="2"/>
      <c r="C3" s="2"/>
      <c r="D3" s="163" t="s">
        <v>2</v>
      </c>
      <c r="E3" s="163"/>
      <c r="F3" s="6" t="s">
        <v>162</v>
      </c>
      <c r="G3" s="6" t="s">
        <v>163</v>
      </c>
      <c r="I3" s="4"/>
      <c r="J3" s="4" t="s">
        <v>159</v>
      </c>
      <c r="K3" s="5"/>
    </row>
    <row r="4" spans="1:11" ht="15.75">
      <c r="A4" s="139" t="s">
        <v>158</v>
      </c>
      <c r="B4" s="139"/>
      <c r="C4" s="139"/>
      <c r="D4" s="139" t="s">
        <v>5</v>
      </c>
      <c r="E4" s="139"/>
      <c r="F4" s="81" t="s">
        <v>178</v>
      </c>
      <c r="J4" s="6" t="s">
        <v>161</v>
      </c>
      <c r="K4" s="6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37"/>
      <c r="B6" s="64" t="s">
        <v>6</v>
      </c>
      <c r="C6" s="84" t="s">
        <v>7</v>
      </c>
      <c r="D6" s="5"/>
      <c r="E6" s="32"/>
      <c r="F6" s="69" t="s">
        <v>8</v>
      </c>
      <c r="G6" s="84" t="s">
        <v>7</v>
      </c>
      <c r="H6" s="5"/>
      <c r="I6" s="143" t="s">
        <v>9</v>
      </c>
      <c r="J6" s="144"/>
      <c r="K6" s="84" t="s">
        <v>7</v>
      </c>
    </row>
    <row r="7" spans="1:11" ht="15" customHeight="1" thickBot="1">
      <c r="A7" s="140" t="s">
        <v>10</v>
      </c>
      <c r="B7" s="26" t="s">
        <v>11</v>
      </c>
      <c r="C7" s="27">
        <f>'1st Quater'!C7+'2nd Quater'!C7</f>
        <v>405</v>
      </c>
      <c r="D7" s="5"/>
      <c r="E7" s="34">
        <v>1</v>
      </c>
      <c r="F7" s="7" t="s">
        <v>183</v>
      </c>
      <c r="G7" s="70">
        <v>8482</v>
      </c>
      <c r="H7" s="5"/>
      <c r="I7" s="34">
        <v>1</v>
      </c>
      <c r="J7" s="7" t="s">
        <v>236</v>
      </c>
      <c r="K7" s="70">
        <v>34</v>
      </c>
    </row>
    <row r="8" spans="1:11" ht="15.75" thickBot="1">
      <c r="A8" s="141"/>
      <c r="B8" s="8" t="s">
        <v>12</v>
      </c>
      <c r="C8" s="27">
        <f>'1st Quater'!C8+'2nd Quater'!C8</f>
        <v>2029</v>
      </c>
      <c r="D8" s="5"/>
      <c r="E8" s="34">
        <v>2</v>
      </c>
      <c r="F8" s="7" t="s">
        <v>123</v>
      </c>
      <c r="G8" s="30">
        <v>2830</v>
      </c>
      <c r="H8" s="5"/>
      <c r="I8" s="34">
        <v>2</v>
      </c>
      <c r="J8" s="7" t="s">
        <v>123</v>
      </c>
      <c r="K8" s="30">
        <v>13</v>
      </c>
    </row>
    <row r="9" spans="1:11" ht="15.75" thickBot="1">
      <c r="A9" s="141"/>
      <c r="B9" s="9" t="s">
        <v>13</v>
      </c>
      <c r="C9" s="27">
        <f>'1st Quater'!C9+'2nd Quater'!C9</f>
        <v>3355</v>
      </c>
      <c r="D9" s="5"/>
      <c r="E9" s="34">
        <v>3</v>
      </c>
      <c r="F9" s="7" t="s">
        <v>186</v>
      </c>
      <c r="G9" s="30">
        <v>2106</v>
      </c>
      <c r="H9" s="5"/>
      <c r="I9" s="34">
        <v>3</v>
      </c>
      <c r="J9" s="7" t="s">
        <v>190</v>
      </c>
      <c r="K9" s="30">
        <v>12</v>
      </c>
    </row>
    <row r="10" spans="1:11" ht="15.75" thickBot="1">
      <c r="A10" s="141"/>
      <c r="B10" s="7" t="s">
        <v>14</v>
      </c>
      <c r="C10" s="27">
        <f>'1st Quater'!C10+'2nd Quater'!C10</f>
        <v>16759</v>
      </c>
      <c r="D10" s="5"/>
      <c r="E10" s="34">
        <v>4</v>
      </c>
      <c r="F10" s="7" t="s">
        <v>184</v>
      </c>
      <c r="G10" s="30">
        <v>1795</v>
      </c>
      <c r="H10" s="5"/>
      <c r="I10" s="34">
        <v>4</v>
      </c>
      <c r="J10" s="7" t="s">
        <v>202</v>
      </c>
      <c r="K10" s="30">
        <v>7</v>
      </c>
    </row>
    <row r="11" spans="1:11" ht="15.75" thickBot="1">
      <c r="A11" s="141"/>
      <c r="B11" s="7" t="s">
        <v>15</v>
      </c>
      <c r="C11" s="27">
        <f>'1st Quater'!C11+'2nd Quater'!C11</f>
        <v>4891</v>
      </c>
      <c r="D11" s="5"/>
      <c r="E11" s="34">
        <v>5</v>
      </c>
      <c r="F11" s="7" t="s">
        <v>228</v>
      </c>
      <c r="G11" s="30">
        <v>1632</v>
      </c>
      <c r="H11" s="5"/>
      <c r="I11" s="34">
        <v>5</v>
      </c>
      <c r="J11" s="7" t="s">
        <v>191</v>
      </c>
      <c r="K11" s="30">
        <v>7</v>
      </c>
    </row>
    <row r="12" spans="1:11" ht="15.75" thickBot="1">
      <c r="A12" s="141"/>
      <c r="B12" s="7" t="s">
        <v>16</v>
      </c>
      <c r="C12" s="27">
        <f>'1st Quater'!C12+'2nd Quater'!C12</f>
        <v>27439</v>
      </c>
      <c r="D12" s="5"/>
      <c r="E12" s="34">
        <v>6</v>
      </c>
      <c r="F12" s="7" t="s">
        <v>202</v>
      </c>
      <c r="G12" s="30">
        <v>1165</v>
      </c>
      <c r="H12" s="5"/>
      <c r="I12" s="34">
        <v>6</v>
      </c>
      <c r="J12" s="7" t="s">
        <v>194</v>
      </c>
      <c r="K12" s="30">
        <v>7</v>
      </c>
    </row>
    <row r="13" spans="1:11" ht="15.75" thickBot="1">
      <c r="A13" s="142"/>
      <c r="B13" s="28" t="s">
        <v>17</v>
      </c>
      <c r="C13" s="27">
        <f>'1st Quater'!C13+'2nd Quater'!C13</f>
        <v>23421</v>
      </c>
      <c r="D13" s="5"/>
      <c r="E13" s="34">
        <v>7</v>
      </c>
      <c r="F13" s="7" t="s">
        <v>125</v>
      </c>
      <c r="G13" s="30">
        <v>580</v>
      </c>
      <c r="H13" s="5"/>
      <c r="I13" s="34">
        <v>7</v>
      </c>
      <c r="J13" s="7" t="s">
        <v>195</v>
      </c>
      <c r="K13" s="30">
        <v>7</v>
      </c>
    </row>
    <row r="14" spans="1:11" ht="16.5" thickBot="1">
      <c r="A14" s="10"/>
      <c r="B14" s="5"/>
      <c r="C14" s="27"/>
      <c r="D14" s="5"/>
      <c r="E14" s="34">
        <v>8</v>
      </c>
      <c r="F14" s="7" t="s">
        <v>191</v>
      </c>
      <c r="G14" s="30">
        <v>564</v>
      </c>
      <c r="H14" s="5"/>
      <c r="I14" s="34">
        <v>8</v>
      </c>
      <c r="J14" s="7" t="s">
        <v>223</v>
      </c>
      <c r="K14" s="30">
        <v>4</v>
      </c>
    </row>
    <row r="15" spans="1:11" ht="15" customHeight="1" thickBot="1">
      <c r="A15" s="140" t="s">
        <v>18</v>
      </c>
      <c r="B15" s="26" t="s">
        <v>11</v>
      </c>
      <c r="C15" s="27">
        <f>'1st Quater'!C15+'2nd Quater'!C15</f>
        <v>81</v>
      </c>
      <c r="D15" s="5"/>
      <c r="E15" s="34">
        <v>9</v>
      </c>
      <c r="F15" s="7" t="s">
        <v>199</v>
      </c>
      <c r="G15" s="30">
        <v>348</v>
      </c>
      <c r="H15" s="5"/>
      <c r="I15" s="34">
        <v>9</v>
      </c>
      <c r="J15" s="7" t="s">
        <v>183</v>
      </c>
      <c r="K15" s="30">
        <v>4</v>
      </c>
    </row>
    <row r="16" spans="1:11" ht="15.75" thickBot="1">
      <c r="A16" s="141"/>
      <c r="B16" s="8" t="s">
        <v>12</v>
      </c>
      <c r="C16" s="27">
        <f>'1st Quater'!C16+'2nd Quater'!C16</f>
        <v>261</v>
      </c>
      <c r="D16" s="5"/>
      <c r="E16" s="34">
        <v>10</v>
      </c>
      <c r="F16" s="7" t="s">
        <v>196</v>
      </c>
      <c r="G16" s="30">
        <v>338</v>
      </c>
      <c r="H16" s="5"/>
      <c r="I16" s="34">
        <v>10</v>
      </c>
      <c r="J16" s="7" t="s">
        <v>192</v>
      </c>
      <c r="K16" s="30">
        <v>3</v>
      </c>
    </row>
    <row r="17" spans="1:11" ht="15.75" thickBot="1">
      <c r="A17" s="141"/>
      <c r="B17" s="9" t="s">
        <v>13</v>
      </c>
      <c r="C17" s="27">
        <f>'1st Quater'!C17+'2nd Quater'!C17</f>
        <v>262</v>
      </c>
      <c r="D17" s="5"/>
      <c r="E17" s="34"/>
      <c r="F17" s="7" t="s">
        <v>19</v>
      </c>
      <c r="G17" s="30">
        <v>5661</v>
      </c>
      <c r="H17" s="5"/>
      <c r="I17" s="34"/>
      <c r="J17" s="7" t="s">
        <v>19</v>
      </c>
      <c r="K17" s="30">
        <v>28</v>
      </c>
    </row>
    <row r="18" spans="1:11" ht="15.75" thickBot="1">
      <c r="A18" s="141"/>
      <c r="B18" s="7" t="s">
        <v>14</v>
      </c>
      <c r="C18" s="27">
        <f>'1st Quater'!C18+'2nd Quater'!C18</f>
        <v>1563</v>
      </c>
      <c r="D18" s="5"/>
      <c r="E18" s="35"/>
      <c r="F18" s="28" t="s">
        <v>20</v>
      </c>
      <c r="G18" s="29">
        <v>25501</v>
      </c>
      <c r="H18" s="5"/>
      <c r="I18" s="35"/>
      <c r="J18" s="28" t="s">
        <v>20</v>
      </c>
      <c r="K18" s="29">
        <v>126</v>
      </c>
    </row>
    <row r="19" spans="1:11" ht="15.75" thickBot="1">
      <c r="A19" s="141"/>
      <c r="B19" s="7" t="s">
        <v>15</v>
      </c>
      <c r="C19" s="27">
        <f>'1st Quater'!C19+'2nd Quater'!C19</f>
        <v>247</v>
      </c>
      <c r="D19" s="5"/>
      <c r="E19" s="5"/>
      <c r="F19" s="5"/>
      <c r="G19" s="5"/>
      <c r="H19" s="5"/>
      <c r="I19" s="5"/>
      <c r="J19" s="5"/>
      <c r="K19" s="5"/>
    </row>
    <row r="20" spans="1:11" ht="16.5" thickBot="1">
      <c r="A20" s="141"/>
      <c r="B20" s="7" t="s">
        <v>21</v>
      </c>
      <c r="C20" s="27">
        <f>'1st Quater'!C20+'2nd Quater'!C20</f>
        <v>2413</v>
      </c>
      <c r="D20" s="5"/>
      <c r="E20" s="5"/>
      <c r="F20" s="62" t="s">
        <v>22</v>
      </c>
      <c r="G20" s="84" t="s">
        <v>7</v>
      </c>
      <c r="H20" s="5"/>
      <c r="I20" s="145" t="s">
        <v>23</v>
      </c>
      <c r="J20" s="36" t="s">
        <v>24</v>
      </c>
      <c r="K20" s="27">
        <f>'1st Quater'!K20+'2nd Quater'!K20</f>
        <v>657</v>
      </c>
    </row>
    <row r="21" spans="1:11" ht="15.75" customHeight="1" thickBot="1">
      <c r="A21" s="141"/>
      <c r="B21" s="7" t="s">
        <v>25</v>
      </c>
      <c r="C21" s="27">
        <f>'1st Quater'!C21+'2nd Quater'!C21</f>
        <v>1869</v>
      </c>
      <c r="D21" s="5"/>
      <c r="E21" s="38">
        <v>1</v>
      </c>
      <c r="F21" s="26" t="s">
        <v>183</v>
      </c>
      <c r="G21" s="27">
        <v>765</v>
      </c>
      <c r="H21" s="5"/>
      <c r="I21" s="146"/>
      <c r="J21" s="71" t="s">
        <v>26</v>
      </c>
      <c r="K21" s="27">
        <f>'1st Quater'!K21+'2nd Quater'!K21</f>
        <v>3041</v>
      </c>
    </row>
    <row r="22" spans="1:11" ht="15.75" customHeight="1" thickBot="1">
      <c r="A22" s="142"/>
      <c r="B22" s="28" t="s">
        <v>27</v>
      </c>
      <c r="C22" s="27">
        <f>'1st Quater'!C22+'2nd Quater'!C22</f>
        <v>7568</v>
      </c>
      <c r="D22" s="5"/>
      <c r="E22" s="34">
        <v>2</v>
      </c>
      <c r="F22" s="7" t="s">
        <v>186</v>
      </c>
      <c r="G22" s="30">
        <v>190</v>
      </c>
      <c r="H22" s="5"/>
      <c r="I22" s="147" t="s">
        <v>28</v>
      </c>
      <c r="J22" s="36" t="s">
        <v>29</v>
      </c>
      <c r="K22" s="27">
        <f>'1st Quater'!K22+'2nd Quater'!K22</f>
        <v>570</v>
      </c>
    </row>
    <row r="23" spans="1:11" ht="16.5" thickBot="1">
      <c r="A23" s="10"/>
      <c r="B23" s="5"/>
      <c r="C23" s="27"/>
      <c r="D23" s="5"/>
      <c r="E23" s="34">
        <v>3</v>
      </c>
      <c r="F23" s="7" t="s">
        <v>202</v>
      </c>
      <c r="G23" s="30">
        <v>174</v>
      </c>
      <c r="H23" s="5"/>
      <c r="I23" s="148"/>
      <c r="J23" s="12" t="s">
        <v>30</v>
      </c>
      <c r="K23" s="27">
        <f>'1st Quater'!K23+'2nd Quater'!K23</f>
        <v>633</v>
      </c>
    </row>
    <row r="24" spans="1:11" ht="15.75" customHeight="1" thickBot="1">
      <c r="A24" s="150" t="s">
        <v>31</v>
      </c>
      <c r="B24" s="26" t="s">
        <v>11</v>
      </c>
      <c r="C24" s="27">
        <f>'1st Quater'!C24+'2nd Quater'!C24</f>
        <v>4</v>
      </c>
      <c r="D24" s="5"/>
      <c r="E24" s="34">
        <v>4</v>
      </c>
      <c r="F24" s="7" t="s">
        <v>191</v>
      </c>
      <c r="G24" s="30">
        <v>159</v>
      </c>
      <c r="H24" s="5"/>
      <c r="I24" s="149"/>
      <c r="J24" s="71" t="s">
        <v>32</v>
      </c>
      <c r="K24" s="27">
        <f>'1st Quater'!K24+'2nd Quater'!K24</f>
        <v>42</v>
      </c>
    </row>
    <row r="25" spans="1:11" ht="16.5" thickBot="1">
      <c r="A25" s="151"/>
      <c r="B25" s="8" t="s">
        <v>12</v>
      </c>
      <c r="C25" s="27">
        <f>'1st Quater'!C25+'2nd Quater'!C25</f>
        <v>1</v>
      </c>
      <c r="D25" s="5"/>
      <c r="E25" s="34">
        <v>5</v>
      </c>
      <c r="F25" s="7" t="s">
        <v>123</v>
      </c>
      <c r="G25" s="30">
        <v>60</v>
      </c>
      <c r="H25" s="5"/>
      <c r="I25" s="73" t="s">
        <v>33</v>
      </c>
      <c r="J25" s="72" t="s">
        <v>34</v>
      </c>
      <c r="K25" s="27">
        <f>'1st Quater'!K25+'2nd Quater'!K25</f>
        <v>190</v>
      </c>
    </row>
    <row r="26" spans="1:11" ht="16.5" thickBot="1">
      <c r="A26" s="151"/>
      <c r="B26" s="9" t="s">
        <v>13</v>
      </c>
      <c r="C26" s="27">
        <f>'1st Quater'!C26+'2nd Quater'!C26</f>
        <v>4</v>
      </c>
      <c r="D26" s="5"/>
      <c r="E26" s="34">
        <v>6</v>
      </c>
      <c r="F26" s="7" t="s">
        <v>223</v>
      </c>
      <c r="G26" s="30">
        <v>40</v>
      </c>
      <c r="H26" s="5"/>
      <c r="I26" s="10"/>
      <c r="J26" s="5"/>
      <c r="K26" s="27"/>
    </row>
    <row r="27" spans="1:11" ht="15" customHeight="1" thickBot="1">
      <c r="A27" s="151"/>
      <c r="B27" s="7" t="s">
        <v>14</v>
      </c>
      <c r="C27" s="27">
        <f>'1st Quater'!C27+'2nd Quater'!C27</f>
        <v>51</v>
      </c>
      <c r="D27" s="5"/>
      <c r="E27" s="34">
        <v>7</v>
      </c>
      <c r="F27" s="7" t="s">
        <v>193</v>
      </c>
      <c r="G27" s="30">
        <v>28</v>
      </c>
      <c r="H27" s="5"/>
      <c r="I27" s="153" t="s">
        <v>142</v>
      </c>
      <c r="J27" s="36" t="s">
        <v>35</v>
      </c>
      <c r="K27" s="27">
        <f>'1st Quater'!K27+'2nd Quater'!K27</f>
        <v>16715</v>
      </c>
    </row>
    <row r="28" spans="1:11" ht="15.75" thickBot="1">
      <c r="A28" s="151"/>
      <c r="B28" s="7" t="s">
        <v>15</v>
      </c>
      <c r="C28" s="27">
        <f>'1st Quater'!C28+'2nd Quater'!C28</f>
        <v>38</v>
      </c>
      <c r="D28" s="5"/>
      <c r="E28" s="34">
        <v>8</v>
      </c>
      <c r="F28" s="7" t="s">
        <v>194</v>
      </c>
      <c r="G28" s="30">
        <v>26</v>
      </c>
      <c r="H28" s="5"/>
      <c r="I28" s="154"/>
      <c r="J28" s="71" t="s">
        <v>36</v>
      </c>
      <c r="K28" s="27">
        <f>'1st Quater'!K28+'2nd Quater'!K28</f>
        <v>9232</v>
      </c>
    </row>
    <row r="29" spans="1:11" ht="16.5" thickBot="1">
      <c r="A29" s="151"/>
      <c r="B29" s="7" t="s">
        <v>37</v>
      </c>
      <c r="C29" s="27">
        <f>'1st Quater'!C29+'2nd Quater'!C29</f>
        <v>98</v>
      </c>
      <c r="D29" s="5"/>
      <c r="E29" s="34">
        <v>9</v>
      </c>
      <c r="F29" s="7" t="s">
        <v>125</v>
      </c>
      <c r="G29" s="30">
        <v>19</v>
      </c>
      <c r="H29" s="5"/>
      <c r="I29" s="10"/>
      <c r="J29" s="5"/>
      <c r="K29" s="27"/>
    </row>
    <row r="30" spans="1:11" ht="16.5" thickBot="1">
      <c r="A30" s="151"/>
      <c r="B30" s="7" t="s">
        <v>38</v>
      </c>
      <c r="C30" s="27">
        <f>'1st Quater'!C30+'2nd Quater'!C30</f>
        <v>1</v>
      </c>
      <c r="D30" s="5"/>
      <c r="E30" s="34">
        <v>10</v>
      </c>
      <c r="F30" s="7" t="s">
        <v>214</v>
      </c>
      <c r="G30" s="30">
        <v>14</v>
      </c>
      <c r="H30" s="5"/>
      <c r="I30" s="74" t="s">
        <v>39</v>
      </c>
      <c r="J30" s="36" t="s">
        <v>40</v>
      </c>
      <c r="K30" s="27">
        <f>'1st Quater'!K30+'2nd Quater'!K30</f>
        <v>776</v>
      </c>
    </row>
    <row r="31" spans="1:11" ht="16.5" thickBot="1">
      <c r="A31" s="152"/>
      <c r="B31" s="28" t="s">
        <v>41</v>
      </c>
      <c r="C31" s="27">
        <f>'1st Quater'!C31+'2nd Quater'!C31</f>
        <v>1</v>
      </c>
      <c r="D31" s="5"/>
      <c r="E31" s="34"/>
      <c r="F31" s="7" t="s">
        <v>19</v>
      </c>
      <c r="G31" s="30">
        <v>423</v>
      </c>
      <c r="H31" s="5"/>
      <c r="I31" s="75" t="s">
        <v>42</v>
      </c>
      <c r="J31" s="71" t="s">
        <v>43</v>
      </c>
      <c r="K31" s="27">
        <f>'1st Quater'!K31+'2nd Quater'!K31</f>
        <v>763</v>
      </c>
    </row>
    <row r="32" spans="1:11" ht="16.5" thickBot="1">
      <c r="A32" s="10"/>
      <c r="B32" s="5"/>
      <c r="C32" s="27"/>
      <c r="D32" s="5"/>
      <c r="E32" s="35"/>
      <c r="F32" s="28" t="s">
        <v>20</v>
      </c>
      <c r="G32" s="29">
        <v>1898</v>
      </c>
      <c r="H32" s="5"/>
      <c r="I32" s="5"/>
      <c r="J32" s="5"/>
      <c r="K32" s="11"/>
    </row>
    <row r="33" spans="1:11" ht="16.5" customHeight="1" thickBot="1">
      <c r="A33" s="140" t="s">
        <v>44</v>
      </c>
      <c r="B33" s="36" t="s">
        <v>45</v>
      </c>
      <c r="C33" s="27">
        <f>'1st Quater'!C33+'2nd Quater'!C33</f>
        <v>46</v>
      </c>
      <c r="D33" s="5"/>
      <c r="E33" s="11"/>
      <c r="F33" s="11"/>
      <c r="G33" s="11"/>
      <c r="H33" s="5"/>
      <c r="I33" s="2" t="s">
        <v>46</v>
      </c>
      <c r="J33" s="2"/>
      <c r="K33" s="84" t="s">
        <v>7</v>
      </c>
    </row>
    <row r="34" spans="1:11" ht="15.75" thickBot="1">
      <c r="A34" s="141"/>
      <c r="B34" s="12" t="s">
        <v>47</v>
      </c>
      <c r="C34" s="27">
        <f>'1st Quater'!C34+'2nd Quater'!C34</f>
        <v>803</v>
      </c>
      <c r="D34" s="5"/>
      <c r="E34" s="5"/>
      <c r="F34" s="5"/>
      <c r="G34" s="5"/>
      <c r="H34" s="5"/>
      <c r="I34" s="38" t="s">
        <v>48</v>
      </c>
      <c r="J34" s="38"/>
      <c r="K34" s="27">
        <f>'1st Quater'!K34+'2nd Quater'!K34</f>
        <v>362</v>
      </c>
    </row>
    <row r="35" spans="1:11" ht="16.5" thickBot="1">
      <c r="A35" s="141"/>
      <c r="B35" s="12" t="s">
        <v>49</v>
      </c>
      <c r="C35" s="27">
        <f>'1st Quater'!C35+'2nd Quater'!C35</f>
        <v>147</v>
      </c>
      <c r="D35" s="5"/>
      <c r="E35" s="62" t="s">
        <v>50</v>
      </c>
      <c r="F35" s="62"/>
      <c r="G35" s="84" t="s">
        <v>7</v>
      </c>
      <c r="H35" s="39"/>
      <c r="I35" s="34" t="s">
        <v>51</v>
      </c>
      <c r="J35" s="34"/>
      <c r="K35" s="27">
        <f>'1st Quater'!K35+'2nd Quater'!K35</f>
        <v>362</v>
      </c>
    </row>
    <row r="36" spans="1:11" ht="15.75" thickBot="1">
      <c r="A36" s="142"/>
      <c r="B36" s="28"/>
      <c r="C36" s="27">
        <f>'1st Quater'!C36+'2nd Quater'!C36</f>
        <v>0</v>
      </c>
      <c r="D36" s="5"/>
      <c r="E36" s="38">
        <v>1</v>
      </c>
      <c r="F36" s="26"/>
      <c r="G36" s="27"/>
      <c r="H36" s="5"/>
      <c r="I36" s="34" t="s">
        <v>52</v>
      </c>
      <c r="J36" s="34"/>
      <c r="K36" s="27">
        <f>'1st Quater'!K36+'2nd Quater'!K36</f>
        <v>244</v>
      </c>
    </row>
    <row r="37" spans="1:11" ht="16.5" thickBot="1">
      <c r="A37" s="10"/>
      <c r="B37" s="5"/>
      <c r="C37" s="27"/>
      <c r="D37" s="5"/>
      <c r="E37" s="34">
        <v>2</v>
      </c>
      <c r="F37" s="7"/>
      <c r="G37" s="30"/>
      <c r="H37" s="5"/>
      <c r="I37" s="34" t="s">
        <v>53</v>
      </c>
      <c r="J37" s="34"/>
      <c r="K37" s="27">
        <f>'1st Quater'!K37+'2nd Quater'!K37</f>
        <v>670</v>
      </c>
    </row>
    <row r="38" spans="1:11" ht="15" customHeight="1" thickBot="1">
      <c r="A38" s="140" t="s">
        <v>54</v>
      </c>
      <c r="B38" s="26" t="s">
        <v>55</v>
      </c>
      <c r="C38" s="27">
        <f>'1st Quater'!C38+'2nd Quater'!C38</f>
        <v>651</v>
      </c>
      <c r="D38" s="5"/>
      <c r="E38" s="34">
        <v>3</v>
      </c>
      <c r="F38" s="7"/>
      <c r="G38" s="30"/>
      <c r="H38" s="5"/>
      <c r="I38" s="34" t="s">
        <v>56</v>
      </c>
      <c r="J38" s="34"/>
      <c r="K38" s="27">
        <f>'1st Quater'!K38+'2nd Quater'!K38</f>
        <v>653</v>
      </c>
    </row>
    <row r="39" spans="1:11" ht="15.75" thickBot="1">
      <c r="A39" s="141"/>
      <c r="B39" s="7" t="s">
        <v>57</v>
      </c>
      <c r="C39" s="27">
        <f>'1st Quater'!C39+'2nd Quater'!C39</f>
        <v>113</v>
      </c>
      <c r="D39" s="5"/>
      <c r="E39" s="34">
        <v>4</v>
      </c>
      <c r="F39" s="7"/>
      <c r="G39" s="30"/>
      <c r="H39" s="5"/>
      <c r="I39" s="34" t="s">
        <v>58</v>
      </c>
      <c r="J39" s="34"/>
      <c r="K39" s="27">
        <f>'1st Quater'!K39+'2nd Quater'!K39</f>
        <v>72</v>
      </c>
    </row>
    <row r="40" spans="1:11" ht="15.75" thickBot="1">
      <c r="A40" s="141"/>
      <c r="B40" s="7" t="s">
        <v>59</v>
      </c>
      <c r="C40" s="27">
        <f>'1st Quater'!C40+'2nd Quater'!C40</f>
        <v>11</v>
      </c>
      <c r="D40" s="5"/>
      <c r="E40" s="34">
        <v>5</v>
      </c>
      <c r="F40" s="7"/>
      <c r="G40" s="30"/>
      <c r="H40" s="5"/>
      <c r="I40" s="34" t="s">
        <v>60</v>
      </c>
      <c r="J40" s="34"/>
      <c r="K40" s="27">
        <f>'1st Quater'!K40+'2nd Quater'!K40</f>
        <v>327</v>
      </c>
    </row>
    <row r="41" spans="1:11" ht="15.75" thickBot="1">
      <c r="A41" s="141"/>
      <c r="B41" s="7" t="s">
        <v>61</v>
      </c>
      <c r="C41" s="27">
        <f>'1st Quater'!C41+'2nd Quater'!C41</f>
        <v>4</v>
      </c>
      <c r="D41" s="5"/>
      <c r="E41" s="34"/>
      <c r="F41" s="7" t="s">
        <v>19</v>
      </c>
      <c r="G41" s="30"/>
      <c r="H41" s="5"/>
      <c r="I41" s="34" t="s">
        <v>62</v>
      </c>
      <c r="J41" s="34"/>
      <c r="K41" s="27">
        <f>'1st Quater'!K41+'2nd Quater'!K41</f>
        <v>149</v>
      </c>
    </row>
    <row r="42" spans="1:11" ht="15.75" thickBot="1">
      <c r="A42" s="142"/>
      <c r="B42" s="28" t="s">
        <v>63</v>
      </c>
      <c r="C42" s="27">
        <f>'1st Quater'!C42+'2nd Quater'!C42</f>
        <v>16</v>
      </c>
      <c r="D42" s="5"/>
      <c r="E42" s="35"/>
      <c r="F42" s="28" t="s">
        <v>20</v>
      </c>
      <c r="G42" s="29"/>
      <c r="H42" s="5"/>
      <c r="I42" s="35" t="s">
        <v>64</v>
      </c>
      <c r="J42" s="35"/>
      <c r="K42" s="27">
        <f>'1st Quater'!K42+'2nd Quater'!K42</f>
        <v>0</v>
      </c>
    </row>
    <row r="46" spans="1:11" ht="23.25">
      <c r="A46" s="137" t="s">
        <v>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8" spans="1:11" ht="15.75">
      <c r="A48" s="2" t="s">
        <v>1</v>
      </c>
      <c r="B48" s="2"/>
      <c r="C48" s="2"/>
      <c r="D48" s="163" t="s">
        <v>2</v>
      </c>
      <c r="E48" s="163"/>
      <c r="F48" s="3"/>
      <c r="G48" s="6" t="s">
        <v>3</v>
      </c>
      <c r="I48" s="4"/>
      <c r="J48" s="4" t="s">
        <v>140</v>
      </c>
      <c r="K48" s="5"/>
    </row>
    <row r="49" spans="1:12" ht="15.75">
      <c r="A49" s="139" t="s">
        <v>4</v>
      </c>
      <c r="B49" s="139"/>
      <c r="C49" s="139"/>
      <c r="D49" s="139" t="s">
        <v>5</v>
      </c>
      <c r="E49" s="139"/>
      <c r="J49" s="6" t="s">
        <v>145</v>
      </c>
      <c r="K49" s="6"/>
    </row>
    <row r="50" spans="1:12" ht="16.5" thickBot="1">
      <c r="A50" s="10"/>
      <c r="B50" s="5"/>
      <c r="C50" s="5"/>
      <c r="D50" s="13"/>
      <c r="E50" s="13"/>
      <c r="F50" s="13"/>
      <c r="G50" s="13"/>
      <c r="H50" s="13"/>
      <c r="I50" s="5"/>
      <c r="J50" s="11"/>
      <c r="K50" s="5"/>
    </row>
    <row r="51" spans="1:12" ht="16.5" thickBot="1">
      <c r="A51" s="155" t="s">
        <v>65</v>
      </c>
      <c r="B51" s="155"/>
      <c r="C51" s="84" t="s">
        <v>7</v>
      </c>
      <c r="D51" s="13"/>
      <c r="E51" s="162" t="s">
        <v>66</v>
      </c>
      <c r="F51" s="162"/>
      <c r="G51" s="84" t="s">
        <v>7</v>
      </c>
      <c r="H51" s="13"/>
      <c r="I51" s="162" t="s">
        <v>67</v>
      </c>
      <c r="J51" s="162"/>
      <c r="K51" s="65" t="s">
        <v>143</v>
      </c>
      <c r="L51" s="65" t="s">
        <v>144</v>
      </c>
    </row>
    <row r="52" spans="1:12" ht="15.75" thickBot="1">
      <c r="A52" s="40">
        <v>1</v>
      </c>
      <c r="B52" s="41" t="s">
        <v>68</v>
      </c>
      <c r="C52" s="49">
        <f>'1st Quater'!C52+'2nd Quater'!C52</f>
        <v>501</v>
      </c>
      <c r="D52" s="13"/>
      <c r="E52" s="40"/>
      <c r="F52" s="41" t="s">
        <v>69</v>
      </c>
      <c r="G52" s="82">
        <f>'1st Quater'!G52+'2nd Quater'!G52</f>
        <v>493</v>
      </c>
      <c r="H52" s="13"/>
      <c r="I52" s="40">
        <v>1</v>
      </c>
      <c r="J52" s="41" t="s">
        <v>70</v>
      </c>
      <c r="K52" s="49">
        <f>'1st Quater'!K52+'2nd Quater'!K52</f>
        <v>0</v>
      </c>
      <c r="L52" s="49">
        <f>'1st Quater'!L52+'2nd Quater'!L52</f>
        <v>0</v>
      </c>
    </row>
    <row r="53" spans="1:12" ht="15.75" thickBot="1">
      <c r="A53" s="43"/>
      <c r="B53" s="15" t="s">
        <v>71</v>
      </c>
      <c r="C53" s="49">
        <f>'1st Quater'!C53+'2nd Quater'!C53</f>
        <v>40</v>
      </c>
      <c r="D53" s="13"/>
      <c r="E53" s="43"/>
      <c r="F53" s="15" t="s">
        <v>71</v>
      </c>
      <c r="G53" s="82">
        <f>'1st Quater'!G53+'2nd Quater'!G53</f>
        <v>80</v>
      </c>
      <c r="H53" s="13"/>
      <c r="I53" s="43">
        <v>2</v>
      </c>
      <c r="J53" s="15" t="s">
        <v>72</v>
      </c>
      <c r="K53" s="49">
        <f>'1st Quater'!K53+'2nd Quater'!K53</f>
        <v>0</v>
      </c>
      <c r="L53" s="49">
        <f>'1st Quater'!L53+'2nd Quater'!L53</f>
        <v>0</v>
      </c>
    </row>
    <row r="54" spans="1:12" ht="15.75" thickBot="1">
      <c r="A54" s="43"/>
      <c r="B54" s="15" t="s">
        <v>73</v>
      </c>
      <c r="C54" s="49">
        <f>'1st Quater'!C54+'2nd Quater'!C54</f>
        <v>2</v>
      </c>
      <c r="D54" s="13"/>
      <c r="E54" s="43"/>
      <c r="F54" s="15" t="s">
        <v>74</v>
      </c>
      <c r="G54" s="82">
        <f>'1st Quater'!G54+'2nd Quater'!G54</f>
        <v>15</v>
      </c>
      <c r="H54" s="13"/>
      <c r="I54" s="43">
        <v>3</v>
      </c>
      <c r="J54" s="15" t="s">
        <v>75</v>
      </c>
      <c r="K54" s="49">
        <f>'1st Quater'!K54+'2nd Quater'!K54</f>
        <v>0</v>
      </c>
      <c r="L54" s="49">
        <f>'1st Quater'!L54+'2nd Quater'!L54</f>
        <v>0</v>
      </c>
    </row>
    <row r="55" spans="1:12" ht="16.5" thickBot="1">
      <c r="A55" s="43"/>
      <c r="B55" s="15"/>
      <c r="C55" s="49"/>
      <c r="D55" s="13"/>
      <c r="E55" s="45"/>
      <c r="F55" s="16" t="s">
        <v>76</v>
      </c>
      <c r="G55" s="82"/>
      <c r="H55" s="13"/>
      <c r="I55" s="43">
        <v>4</v>
      </c>
      <c r="J55" s="15" t="s">
        <v>77</v>
      </c>
      <c r="K55" s="49">
        <f>'1st Quater'!K55+'2nd Quater'!K55</f>
        <v>0</v>
      </c>
      <c r="L55" s="49">
        <f>'1st Quater'!L55+'2nd Quater'!L55</f>
        <v>0</v>
      </c>
    </row>
    <row r="56" spans="1:12" ht="15.75" thickBot="1">
      <c r="A56" s="43">
        <v>2</v>
      </c>
      <c r="B56" s="15" t="s">
        <v>78</v>
      </c>
      <c r="C56" s="49">
        <f>'1st Quater'!C56+'2nd Quater'!C56</f>
        <v>1894</v>
      </c>
      <c r="D56" s="13"/>
      <c r="E56" s="43"/>
      <c r="F56" s="15" t="s">
        <v>79</v>
      </c>
      <c r="G56" s="82">
        <f>'1st Quater'!G56+'2nd Quater'!G56</f>
        <v>133</v>
      </c>
      <c r="H56" s="13"/>
      <c r="I56" s="43">
        <v>5</v>
      </c>
      <c r="J56" s="15" t="s">
        <v>80</v>
      </c>
      <c r="K56" s="49">
        <f>'1st Quater'!K56+'2nd Quater'!K56</f>
        <v>0</v>
      </c>
      <c r="L56" s="49">
        <f>'1st Quater'!L56+'2nd Quater'!L56</f>
        <v>0</v>
      </c>
    </row>
    <row r="57" spans="1:12" ht="15.75" thickBot="1">
      <c r="A57" s="43"/>
      <c r="B57" s="15" t="s">
        <v>81</v>
      </c>
      <c r="C57" s="49">
        <f>'1st Quater'!C57+'2nd Quater'!C57</f>
        <v>175</v>
      </c>
      <c r="D57" s="13"/>
      <c r="E57" s="43"/>
      <c r="F57" s="15" t="s">
        <v>82</v>
      </c>
      <c r="G57" s="82">
        <f>'1st Quater'!G57+'2nd Quater'!G57</f>
        <v>4</v>
      </c>
      <c r="H57" s="13"/>
      <c r="I57" s="43">
        <v>6</v>
      </c>
      <c r="J57" s="15" t="s">
        <v>83</v>
      </c>
      <c r="K57" s="49">
        <f>'1st Quater'!K57+'2nd Quater'!K57</f>
        <v>0</v>
      </c>
      <c r="L57" s="49">
        <f>'1st Quater'!L57+'2nd Quater'!L57</f>
        <v>0</v>
      </c>
    </row>
    <row r="58" spans="1:12" ht="15.75" thickBot="1">
      <c r="A58" s="46"/>
      <c r="B58" s="47" t="s">
        <v>84</v>
      </c>
      <c r="C58" s="49">
        <f>'1st Quater'!C58+'2nd Quater'!C58</f>
        <v>60</v>
      </c>
      <c r="D58" s="13"/>
      <c r="E58" s="46"/>
      <c r="F58" s="47" t="s">
        <v>85</v>
      </c>
      <c r="G58" s="82">
        <f>'1st Quater'!G58+'2nd Quater'!G58</f>
        <v>2</v>
      </c>
      <c r="H58" s="13"/>
      <c r="I58" s="43">
        <v>7</v>
      </c>
      <c r="J58" s="15" t="s">
        <v>86</v>
      </c>
      <c r="K58" s="49">
        <f>'1st Quater'!K58+'2nd Quater'!K58</f>
        <v>0</v>
      </c>
      <c r="L58" s="49">
        <f>'1st Quater'!L58+'2nd Quater'!L58</f>
        <v>0</v>
      </c>
    </row>
    <row r="59" spans="1:12" ht="15.75" thickBot="1">
      <c r="A59" s="17"/>
      <c r="B59" s="17"/>
      <c r="C59" s="17"/>
      <c r="D59" s="13"/>
      <c r="E59" s="17"/>
      <c r="F59" s="17"/>
      <c r="G59" s="17"/>
      <c r="H59" s="13"/>
      <c r="I59" s="43">
        <v>8</v>
      </c>
      <c r="J59" s="15" t="s">
        <v>87</v>
      </c>
      <c r="K59" s="49">
        <f>'1st Quater'!K59+'2nd Quater'!K59</f>
        <v>10</v>
      </c>
      <c r="L59" s="49">
        <f>'1st Quater'!L59+'2nd Quater'!L59</f>
        <v>3</v>
      </c>
    </row>
    <row r="60" spans="1:12" ht="15.75" thickBot="1">
      <c r="A60" s="13"/>
      <c r="B60" s="13"/>
      <c r="C60" s="13"/>
      <c r="D60" s="13"/>
      <c r="E60" s="17"/>
      <c r="F60" s="11"/>
      <c r="G60" s="17"/>
      <c r="H60" s="13"/>
      <c r="I60" s="43">
        <v>8</v>
      </c>
      <c r="J60" s="15" t="s">
        <v>88</v>
      </c>
      <c r="K60" s="49">
        <f>'1st Quater'!K60+'2nd Quater'!K60</f>
        <v>0</v>
      </c>
      <c r="L60" s="49">
        <f>'1st Quater'!L60+'2nd Quater'!L60</f>
        <v>0</v>
      </c>
    </row>
    <row r="61" spans="1:12" ht="16.5" thickBot="1">
      <c r="A61" s="155" t="s">
        <v>89</v>
      </c>
      <c r="B61" s="155"/>
      <c r="C61" s="84" t="s">
        <v>7</v>
      </c>
      <c r="D61" s="13"/>
      <c r="E61" s="155" t="s">
        <v>90</v>
      </c>
      <c r="F61" s="155"/>
      <c r="G61" s="84" t="s">
        <v>7</v>
      </c>
      <c r="H61" s="13"/>
      <c r="I61" s="43">
        <v>10</v>
      </c>
      <c r="J61" s="15" t="s">
        <v>91</v>
      </c>
      <c r="K61" s="49">
        <f>'1st Quater'!K61+'2nd Quater'!K61</f>
        <v>0</v>
      </c>
      <c r="L61" s="49">
        <f>'1st Quater'!L61+'2nd Quater'!L61</f>
        <v>0</v>
      </c>
    </row>
    <row r="62" spans="1:12" ht="15.75" thickBot="1">
      <c r="A62" s="40">
        <v>1</v>
      </c>
      <c r="B62" s="41" t="s">
        <v>92</v>
      </c>
      <c r="C62" s="82">
        <f>'1st Quater'!C62+'2nd Quater'!C62</f>
        <v>1401</v>
      </c>
      <c r="D62" s="13"/>
      <c r="E62" s="40">
        <v>1</v>
      </c>
      <c r="F62" s="41" t="s">
        <v>93</v>
      </c>
      <c r="G62" s="49">
        <f>'1st Quater'!G62+'2nd Quater'!G62</f>
        <v>748</v>
      </c>
      <c r="H62" s="13"/>
      <c r="I62" s="46">
        <v>11</v>
      </c>
      <c r="J62" s="47" t="s">
        <v>94</v>
      </c>
      <c r="K62" s="49">
        <f>'1st Quater'!K62+'2nd Quater'!K62</f>
        <v>8</v>
      </c>
      <c r="L62" s="49">
        <f>'1st Quater'!L62+'2nd Quater'!L62</f>
        <v>8</v>
      </c>
    </row>
    <row r="63" spans="1:12" ht="16.5" thickBot="1">
      <c r="A63" s="43">
        <v>2</v>
      </c>
      <c r="B63" s="15" t="s">
        <v>95</v>
      </c>
      <c r="C63" s="82">
        <f>'1st Quater'!C63+'2nd Quater'!C63</f>
        <v>5184</v>
      </c>
      <c r="D63" s="13"/>
      <c r="E63" s="43">
        <v>2</v>
      </c>
      <c r="F63" s="15" t="s">
        <v>96</v>
      </c>
      <c r="G63" s="49">
        <f>'1st Quater'!G63+'2nd Quater'!G63</f>
        <v>288</v>
      </c>
      <c r="H63" s="13"/>
      <c r="I63" s="17"/>
      <c r="J63" s="85"/>
      <c r="K63" s="17"/>
    </row>
    <row r="64" spans="1:12" ht="15.75" thickBot="1">
      <c r="A64" s="43">
        <v>3</v>
      </c>
      <c r="B64" s="15" t="s">
        <v>97</v>
      </c>
      <c r="C64" s="82">
        <f>'1st Quater'!C64+'2nd Quater'!C64</f>
        <v>196</v>
      </c>
      <c r="D64" s="13"/>
      <c r="E64" s="43">
        <v>3</v>
      </c>
      <c r="F64" s="15" t="s">
        <v>98</v>
      </c>
      <c r="G64" s="49">
        <f>'1st Quater'!G64+'2nd Quater'!G64</f>
        <v>180</v>
      </c>
      <c r="H64" s="13"/>
      <c r="I64" s="13"/>
      <c r="J64" s="13"/>
      <c r="K64" s="13"/>
    </row>
    <row r="65" spans="1:11" ht="16.5" thickBot="1">
      <c r="A65" s="43">
        <v>4</v>
      </c>
      <c r="B65" s="15" t="s">
        <v>99</v>
      </c>
      <c r="C65" s="82">
        <f>'1st Quater'!C65+'2nd Quater'!C65</f>
        <v>728</v>
      </c>
      <c r="D65" s="13"/>
      <c r="E65" s="43">
        <v>4</v>
      </c>
      <c r="F65" s="15" t="s">
        <v>100</v>
      </c>
      <c r="G65" s="49">
        <f>'1st Quater'!G65+'2nd Quater'!G65</f>
        <v>288</v>
      </c>
      <c r="H65" s="13"/>
      <c r="I65" s="155" t="s">
        <v>101</v>
      </c>
      <c r="J65" s="155"/>
      <c r="K65" s="84" t="s">
        <v>7</v>
      </c>
    </row>
    <row r="66" spans="1:11" ht="15.75" thickBot="1">
      <c r="A66" s="43">
        <v>5</v>
      </c>
      <c r="B66" s="19" t="s">
        <v>102</v>
      </c>
      <c r="C66" s="82">
        <f>'1st Quater'!C66+'2nd Quater'!C66</f>
        <v>2</v>
      </c>
      <c r="D66" s="13"/>
      <c r="E66" s="43">
        <v>5</v>
      </c>
      <c r="F66" s="15" t="s">
        <v>103</v>
      </c>
      <c r="G66" s="49">
        <f>'1st Quater'!G66+'2nd Quater'!G66</f>
        <v>180</v>
      </c>
      <c r="H66" s="13"/>
      <c r="I66" s="40">
        <v>1</v>
      </c>
      <c r="J66" s="41" t="s">
        <v>104</v>
      </c>
      <c r="K66" s="49">
        <f>'1st Quater'!K66+'2nd Quater'!K66</f>
        <v>21</v>
      </c>
    </row>
    <row r="67" spans="1:11" ht="15.75" thickBot="1">
      <c r="A67" s="43">
        <v>6</v>
      </c>
      <c r="B67" s="19" t="s">
        <v>105</v>
      </c>
      <c r="C67" s="82">
        <f>'1st Quater'!C67+'2nd Quater'!C67</f>
        <v>2</v>
      </c>
      <c r="D67" s="13"/>
      <c r="E67" s="43">
        <v>6</v>
      </c>
      <c r="F67" s="20" t="s">
        <v>106</v>
      </c>
      <c r="G67" s="49">
        <f>'1st Quater'!G67+'2nd Quater'!G67</f>
        <v>0</v>
      </c>
      <c r="H67" s="13"/>
      <c r="I67" s="43">
        <v>2</v>
      </c>
      <c r="J67" s="15" t="s">
        <v>107</v>
      </c>
      <c r="K67" s="49">
        <f>'1st Quater'!K67+'2nd Quater'!K67</f>
        <v>3</v>
      </c>
    </row>
    <row r="68" spans="1:11" ht="15.75" thickBot="1">
      <c r="A68" s="43">
        <v>7</v>
      </c>
      <c r="B68" s="15" t="s">
        <v>153</v>
      </c>
      <c r="C68" s="82">
        <f>'1st Quater'!C68+'2nd Quater'!C68</f>
        <v>65</v>
      </c>
      <c r="D68" s="13"/>
      <c r="E68" s="43">
        <v>7</v>
      </c>
      <c r="F68" s="20" t="s">
        <v>108</v>
      </c>
      <c r="G68" s="49">
        <f>'1st Quater'!G68+'2nd Quater'!G68</f>
        <v>0</v>
      </c>
      <c r="H68" s="13"/>
      <c r="I68" s="43">
        <v>3</v>
      </c>
      <c r="J68" s="15" t="s">
        <v>109</v>
      </c>
      <c r="K68" s="49">
        <f>'1st Quater'!K68+'2nd Quater'!K68</f>
        <v>0</v>
      </c>
    </row>
    <row r="69" spans="1:11" ht="15.75" thickBot="1">
      <c r="A69" s="43">
        <v>8</v>
      </c>
      <c r="B69" s="15" t="s">
        <v>154</v>
      </c>
      <c r="C69" s="82">
        <f>'1st Quater'!C69+'2nd Quater'!C69</f>
        <v>38</v>
      </c>
      <c r="D69" s="13"/>
      <c r="E69" s="43">
        <v>8</v>
      </c>
      <c r="F69" s="14" t="s">
        <v>110</v>
      </c>
      <c r="G69" s="49">
        <f>'1st Quater'!G69+'2nd Quater'!G69</f>
        <v>197</v>
      </c>
      <c r="H69" s="13"/>
      <c r="I69" s="34">
        <v>4</v>
      </c>
      <c r="J69" s="15" t="s">
        <v>111</v>
      </c>
      <c r="K69" s="49">
        <f>'1st Quater'!K69+'2nd Quater'!K69</f>
        <v>11</v>
      </c>
    </row>
    <row r="70" spans="1:11" ht="15.75" thickBot="1">
      <c r="A70" s="46">
        <v>9</v>
      </c>
      <c r="B70" s="47" t="s">
        <v>155</v>
      </c>
      <c r="C70" s="82">
        <f>'1st Quater'!C70+'2nd Quater'!C70</f>
        <v>0</v>
      </c>
      <c r="D70" s="13"/>
      <c r="E70" s="43">
        <v>9</v>
      </c>
      <c r="F70" s="15" t="s">
        <v>112</v>
      </c>
      <c r="G70" s="49">
        <f>'1st Quater'!G70+'2nd Quater'!G70</f>
        <v>215</v>
      </c>
      <c r="H70" s="13"/>
      <c r="I70" s="59">
        <v>5</v>
      </c>
      <c r="J70" s="60" t="s">
        <v>113</v>
      </c>
      <c r="K70" s="49">
        <f>'1st Quater'!K70+'2nd Quater'!K70</f>
        <v>0</v>
      </c>
    </row>
    <row r="71" spans="1:11" ht="15.75" thickBot="1">
      <c r="A71" s="13"/>
      <c r="B71" s="13"/>
      <c r="C71" s="13"/>
      <c r="D71" s="13"/>
      <c r="E71" s="46">
        <v>10</v>
      </c>
      <c r="F71" s="47" t="s">
        <v>114</v>
      </c>
      <c r="G71" s="49">
        <f>'1st Quater'!G71+'2nd Quater'!G71</f>
        <v>430</v>
      </c>
      <c r="H71" s="13"/>
      <c r="I71" s="35">
        <v>6</v>
      </c>
      <c r="J71" s="28" t="s">
        <v>141</v>
      </c>
      <c r="K71" s="49">
        <f>'1st Quater'!K71+'2nd Quater'!K71</f>
        <v>7</v>
      </c>
    </row>
    <row r="72" spans="1:11" ht="15.75" thickBot="1">
      <c r="A72" s="13"/>
      <c r="B72" s="86"/>
      <c r="C72" s="17"/>
      <c r="D72" s="13"/>
      <c r="E72" s="17"/>
      <c r="F72" s="17"/>
      <c r="G72" s="17"/>
      <c r="H72" s="13"/>
      <c r="I72" s="13"/>
      <c r="J72" s="13"/>
      <c r="K72" s="13"/>
    </row>
    <row r="73" spans="1:11" ht="16.5" thickBot="1">
      <c r="A73" s="161" t="s">
        <v>115</v>
      </c>
      <c r="B73" s="161"/>
      <c r="C73" s="161"/>
      <c r="D73" s="22"/>
      <c r="E73" s="155" t="s">
        <v>116</v>
      </c>
      <c r="F73" s="155"/>
      <c r="G73" s="84" t="s">
        <v>7</v>
      </c>
      <c r="H73" s="13"/>
      <c r="I73" s="13"/>
      <c r="J73" s="13"/>
      <c r="K73" s="13"/>
    </row>
    <row r="74" spans="1:11" ht="16.5" thickBot="1">
      <c r="A74" s="87"/>
      <c r="B74" s="68" t="s">
        <v>156</v>
      </c>
      <c r="C74" s="88" t="s">
        <v>7</v>
      </c>
      <c r="D74" s="13"/>
      <c r="E74" s="40">
        <v>1</v>
      </c>
      <c r="F74" s="41" t="s">
        <v>118</v>
      </c>
      <c r="G74" s="82">
        <f>'1st Quater'!G74+'2nd Quater'!G74</f>
        <v>0</v>
      </c>
      <c r="H74" s="13"/>
      <c r="I74" s="155" t="s">
        <v>117</v>
      </c>
      <c r="J74" s="155"/>
      <c r="K74" s="155"/>
    </row>
    <row r="75" spans="1:11" ht="15.75" thickBot="1">
      <c r="A75" s="43">
        <v>1</v>
      </c>
      <c r="B75" s="19" t="s">
        <v>152</v>
      </c>
      <c r="C75" s="50">
        <f>'1st Quater'!C75+'2nd Quater'!C75</f>
        <v>0</v>
      </c>
      <c r="D75" s="13"/>
      <c r="E75" s="43">
        <v>2</v>
      </c>
      <c r="F75" s="15" t="s">
        <v>120</v>
      </c>
      <c r="G75" s="82">
        <f>'1st Quater'!G75+'2nd Quater'!G75</f>
        <v>0</v>
      </c>
      <c r="H75" s="13"/>
      <c r="I75" s="40">
        <v>1</v>
      </c>
      <c r="J75" s="41" t="s">
        <v>119</v>
      </c>
      <c r="K75" s="49">
        <f>'1st Quater'!K75+'2nd Quater'!K75</f>
        <v>0</v>
      </c>
    </row>
    <row r="76" spans="1:11" ht="15.75" thickBot="1">
      <c r="A76" s="43">
        <v>2</v>
      </c>
      <c r="B76" s="19" t="s">
        <v>146</v>
      </c>
      <c r="C76" s="50">
        <f>'1st Quater'!C76+'2nd Quater'!C76</f>
        <v>0</v>
      </c>
      <c r="D76" s="13"/>
      <c r="E76" s="43">
        <v>3</v>
      </c>
      <c r="F76" s="15" t="s">
        <v>122</v>
      </c>
      <c r="G76" s="82">
        <f>'1st Quater'!G76+'2nd Quater'!G76</f>
        <v>0</v>
      </c>
      <c r="H76" s="13"/>
      <c r="I76" s="43">
        <v>2</v>
      </c>
      <c r="J76" s="15" t="s">
        <v>121</v>
      </c>
      <c r="K76" s="49">
        <f>'1st Quater'!K76+'2nd Quater'!K76</f>
        <v>0</v>
      </c>
    </row>
    <row r="77" spans="1:11" ht="15.75" thickBot="1">
      <c r="A77" s="43">
        <v>3</v>
      </c>
      <c r="B77" s="19" t="s">
        <v>147</v>
      </c>
      <c r="C77" s="50">
        <f>'1st Quater'!C77+'2nd Quater'!C77</f>
        <v>0</v>
      </c>
      <c r="D77" s="13"/>
      <c r="E77" s="43">
        <v>4</v>
      </c>
      <c r="F77" s="15" t="s">
        <v>124</v>
      </c>
      <c r="G77" s="82">
        <f>'1st Quater'!G77+'2nd Quater'!G77</f>
        <v>0</v>
      </c>
      <c r="H77" s="13"/>
      <c r="I77" s="43">
        <v>3</v>
      </c>
      <c r="J77" s="15" t="s">
        <v>123</v>
      </c>
      <c r="K77" s="49">
        <f>'1st Quater'!K77+'2nd Quater'!K77</f>
        <v>2425</v>
      </c>
    </row>
    <row r="78" spans="1:11" ht="15.75" thickBot="1">
      <c r="A78" s="43">
        <v>4</v>
      </c>
      <c r="B78" s="19" t="s">
        <v>148</v>
      </c>
      <c r="C78" s="50">
        <f>'1st Quater'!C78+'2nd Quater'!C78</f>
        <v>0</v>
      </c>
      <c r="D78" s="13"/>
      <c r="E78" s="43">
        <v>5</v>
      </c>
      <c r="F78" s="7" t="s">
        <v>126</v>
      </c>
      <c r="G78" s="82">
        <f>'1st Quater'!G78+'2nd Quater'!G78</f>
        <v>0</v>
      </c>
      <c r="H78" s="13"/>
      <c r="I78" s="43">
        <v>4</v>
      </c>
      <c r="J78" s="15" t="s">
        <v>125</v>
      </c>
      <c r="K78" s="49">
        <f>'1st Quater'!K78+'2nd Quater'!K78</f>
        <v>417</v>
      </c>
    </row>
    <row r="79" spans="1:11" ht="16.5" thickBot="1">
      <c r="A79" s="43">
        <v>5</v>
      </c>
      <c r="B79" s="19" t="s">
        <v>149</v>
      </c>
      <c r="C79" s="50">
        <f>'1st Quater'!C79+'2nd Quater'!C79</f>
        <v>0</v>
      </c>
      <c r="D79" s="13"/>
      <c r="E79" s="46">
        <v>6</v>
      </c>
      <c r="F79" s="56" t="s">
        <v>157</v>
      </c>
      <c r="G79" s="82">
        <f>'1st Quater'!G79+'2nd Quater'!G79</f>
        <v>0</v>
      </c>
      <c r="H79" s="13"/>
      <c r="I79" s="43">
        <v>5</v>
      </c>
      <c r="J79" s="15" t="s">
        <v>127</v>
      </c>
      <c r="K79" s="49">
        <f>'1st Quater'!K79+'2nd Quater'!K79</f>
        <v>0</v>
      </c>
    </row>
    <row r="80" spans="1:11" ht="15.75" thickBot="1">
      <c r="A80" s="43">
        <v>6</v>
      </c>
      <c r="B80" s="19" t="s">
        <v>150</v>
      </c>
      <c r="C80" s="50">
        <f>'1st Quater'!C80+'2nd Quater'!C80</f>
        <v>0</v>
      </c>
      <c r="D80" s="13"/>
      <c r="E80" s="17"/>
      <c r="F80" s="23"/>
      <c r="G80" s="17"/>
      <c r="H80" s="13"/>
      <c r="I80" s="43">
        <v>6</v>
      </c>
      <c r="J80" s="15" t="s">
        <v>130</v>
      </c>
      <c r="K80" s="49">
        <f>'1st Quater'!K80+'2nd Quater'!K80</f>
        <v>0</v>
      </c>
    </row>
    <row r="81" spans="1:11" ht="15.75" thickBot="1">
      <c r="A81" s="43">
        <v>7</v>
      </c>
      <c r="B81" s="19" t="s">
        <v>128</v>
      </c>
      <c r="C81" s="50">
        <f>'1st Quater'!C81+'2nd Quater'!C81</f>
        <v>0</v>
      </c>
      <c r="D81" s="13"/>
      <c r="E81" s="17"/>
      <c r="F81" s="23"/>
      <c r="G81" s="17"/>
      <c r="H81" s="13"/>
      <c r="I81" s="43">
        <v>7</v>
      </c>
      <c r="J81" s="15" t="s">
        <v>131</v>
      </c>
      <c r="K81" s="49">
        <f>'1st Quater'!K81+'2nd Quater'!K81</f>
        <v>65</v>
      </c>
    </row>
    <row r="82" spans="1:11" ht="16.5" thickBot="1">
      <c r="A82" s="46">
        <v>8</v>
      </c>
      <c r="B82" s="56" t="s">
        <v>151</v>
      </c>
      <c r="C82" s="50">
        <f>'1st Quater'!C82+'2nd Quater'!C82</f>
        <v>0</v>
      </c>
      <c r="D82" s="13"/>
      <c r="E82" s="155" t="s">
        <v>133</v>
      </c>
      <c r="F82" s="155"/>
      <c r="G82" s="155"/>
      <c r="H82" s="13"/>
      <c r="I82" s="43">
        <v>8</v>
      </c>
      <c r="J82" s="15" t="s">
        <v>132</v>
      </c>
      <c r="K82" s="49">
        <f>'1st Quater'!K82+'2nd Quater'!K82</f>
        <v>0</v>
      </c>
    </row>
    <row r="83" spans="1:11" ht="15.75" thickBot="1">
      <c r="A83" s="11"/>
      <c r="B83" s="83"/>
      <c r="C83" s="25"/>
      <c r="E83" s="57">
        <v>1</v>
      </c>
      <c r="F83" s="41" t="s">
        <v>135</v>
      </c>
      <c r="G83" s="49">
        <f>'1st Quater'!G83+'2nd Quater'!G83</f>
        <v>628</v>
      </c>
      <c r="I83" s="43">
        <v>9</v>
      </c>
      <c r="J83" s="15" t="s">
        <v>134</v>
      </c>
      <c r="K83" s="49">
        <f>'1st Quater'!K83+'2nd Quater'!K83</f>
        <v>0</v>
      </c>
    </row>
    <row r="84" spans="1:11" ht="15.75" thickBot="1">
      <c r="A84" s="25"/>
      <c r="B84" s="25"/>
      <c r="C84" s="25"/>
      <c r="E84" s="58">
        <v>2</v>
      </c>
      <c r="F84" s="15" t="s">
        <v>137</v>
      </c>
      <c r="G84" s="49">
        <f>'1st Quater'!G84+'2nd Quater'!G84</f>
        <v>559</v>
      </c>
      <c r="I84" s="43">
        <v>10</v>
      </c>
      <c r="J84" s="15" t="s">
        <v>136</v>
      </c>
      <c r="K84" s="49">
        <f>'1st Quater'!K84+'2nd Quater'!K84</f>
        <v>58</v>
      </c>
    </row>
    <row r="85" spans="1:11" ht="15.75" thickBot="1">
      <c r="A85" s="25"/>
      <c r="B85" s="25"/>
      <c r="C85" s="25"/>
      <c r="E85" s="58">
        <v>3</v>
      </c>
      <c r="F85" s="15" t="s">
        <v>138</v>
      </c>
      <c r="G85" s="49">
        <f>'1st Quater'!G85+'2nd Quater'!G85</f>
        <v>439</v>
      </c>
      <c r="I85" s="46"/>
      <c r="J85" s="47"/>
      <c r="K85" s="52"/>
    </row>
    <row r="86" spans="1:11" ht="30.75" customHeight="1">
      <c r="E86" s="66">
        <v>4</v>
      </c>
      <c r="F86" s="78" t="s">
        <v>139</v>
      </c>
      <c r="G86" s="49">
        <f>'1st Quater'!G86+'2nd Quater'!G86</f>
        <v>198</v>
      </c>
    </row>
    <row r="87" spans="1:11" ht="13.5" customHeight="1" thickBot="1">
      <c r="E87" s="79"/>
      <c r="F87" s="77"/>
      <c r="G87" s="80"/>
    </row>
  </sheetData>
  <mergeCells count="27">
    <mergeCell ref="A1:K1"/>
    <mergeCell ref="D3:E3"/>
    <mergeCell ref="A4:C4"/>
    <mergeCell ref="D4:E4"/>
    <mergeCell ref="A15:A22"/>
    <mergeCell ref="I20:I21"/>
    <mergeCell ref="I22:I24"/>
    <mergeCell ref="I6:J6"/>
    <mergeCell ref="A7:A13"/>
    <mergeCell ref="A24:A31"/>
    <mergeCell ref="A49:C49"/>
    <mergeCell ref="D49:E49"/>
    <mergeCell ref="A51:B51"/>
    <mergeCell ref="E51:F51"/>
    <mergeCell ref="A33:A36"/>
    <mergeCell ref="A46:K46"/>
    <mergeCell ref="A38:A42"/>
    <mergeCell ref="D48:E48"/>
    <mergeCell ref="I51:J51"/>
    <mergeCell ref="I27:I28"/>
    <mergeCell ref="E82:G82"/>
    <mergeCell ref="A61:B61"/>
    <mergeCell ref="E61:F61"/>
    <mergeCell ref="I65:J65"/>
    <mergeCell ref="A73:C73"/>
    <mergeCell ref="E73:F73"/>
    <mergeCell ref="I74:K74"/>
  </mergeCells>
  <phoneticPr fontId="13" type="noConversion"/>
  <pageMargins left="0.75" right="0.47" top="0.74" bottom="0.46" header="0.5" footer="0.3"/>
  <pageSetup scale="71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Jan</vt:lpstr>
      <vt:lpstr>Feb</vt:lpstr>
      <vt:lpstr>Mar</vt:lpstr>
      <vt:lpstr>1st Quater</vt:lpstr>
      <vt:lpstr>Apr</vt:lpstr>
      <vt:lpstr>May</vt:lpstr>
      <vt:lpstr>Jun</vt:lpstr>
      <vt:lpstr>2nd Quater</vt:lpstr>
      <vt:lpstr>Half Year</vt:lpstr>
      <vt:lpstr>Jul</vt:lpstr>
      <vt:lpstr>Aug</vt:lpstr>
      <vt:lpstr>Sep</vt:lpstr>
      <vt:lpstr>3rd Quater</vt:lpstr>
      <vt:lpstr>Oct</vt:lpstr>
      <vt:lpstr>Nov</vt:lpstr>
      <vt:lpstr>Dec</vt:lpstr>
      <vt:lpstr>Oct - Dec</vt:lpstr>
      <vt:lpstr>4th Quater</vt:lpstr>
      <vt:lpstr>Annual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2011-03-01T10:21:30Z</cp:lastPrinted>
  <dcterms:created xsi:type="dcterms:W3CDTF">2008-08-25T10:11:16Z</dcterms:created>
  <dcterms:modified xsi:type="dcterms:W3CDTF">2013-04-25T09:09:10Z</dcterms:modified>
</cp:coreProperties>
</file>